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UpLoad\Edit\"/>
    </mc:Choice>
  </mc:AlternateContent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62913"/>
</workbook>
</file>

<file path=xl/calcChain.xml><?xml version="1.0" encoding="utf-8"?>
<calcChain xmlns="http://schemas.openxmlformats.org/spreadsheetml/2006/main">
  <c r="K111" i="4" l="1"/>
  <c r="L111" i="4"/>
  <c r="K112" i="4"/>
  <c r="L112" i="4"/>
  <c r="K113" i="4"/>
  <c r="L113" i="4"/>
  <c r="K114" i="4"/>
  <c r="L114" i="4"/>
  <c r="K115" i="4"/>
  <c r="L115" i="4"/>
  <c r="K116" i="4"/>
  <c r="L116" i="4"/>
  <c r="K117" i="4"/>
  <c r="L117" i="4"/>
  <c r="K118" i="4"/>
  <c r="L118" i="4"/>
  <c r="K119" i="4"/>
  <c r="L119" i="4"/>
  <c r="K120" i="4"/>
  <c r="L120" i="4"/>
  <c r="K128" i="1" l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K139" i="2"/>
  <c r="L139" i="2"/>
  <c r="K140" i="2"/>
  <c r="L140" i="2"/>
  <c r="K141" i="2"/>
  <c r="L141" i="2"/>
  <c r="L110" i="4" l="1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<sst xmlns="http://schemas.openxmlformats.org/spreadsheetml/2006/main" count="1023" uniqueCount="198">
  <si>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</si>
  <si>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</si>
  <si>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</si>
  <si>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</si>
  <si>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</si>
  <si>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</si>
  <si>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</si>
  <si>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</si>
  <si>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</si>
  <si>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</si>
  <si>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</si>
  <si>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</si>
  <si>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</si>
  <si>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</si>
  <si>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</si>
  <si>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</si>
  <si>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</si>
  <si>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</si>
  <si>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</si>
  <si>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</si>
  <si>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</si>
  <si>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</si>
  <si>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</si>
  <si>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</si>
  <si>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</si>
  <si>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</si>
  <si>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</si>
  <si>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</si>
  <si>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</si>
  <si>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</si>
  <si>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</si>
  <si>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</si>
  <si>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</si>
  <si>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</si>
  <si>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</si>
  <si>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</si>
  <si>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</si>
  <si>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</si>
  <si>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 xml:space="preserve">histrogram </t>
  </si>
  <si>
    <t>Common</t>
  </si>
  <si>
    <t>combscor Combined national wealth score</t>
  </si>
  <si>
    <t>Std. Error of Mean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</si>
  <si>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</si>
  <si>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</si>
  <si>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.07038a</t>
  </si>
  <si>
    <t>a. Multiple modes exist. The smallest value is shown</t>
  </si>
  <si>
    <t xml:space="preserve"> 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</si>
  <si>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</si>
  <si>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</si>
  <si>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</si>
  <si>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</si>
  <si>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</si>
  <si>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</si>
  <si>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</si>
  <si>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</si>
  <si>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</si>
  <si>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</si>
  <si>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</si>
  <si>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</si>
  <si>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QH101_21 Source of drinking water: Tube well or borehole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</si>
  <si>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</si>
  <si>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</si>
  <si>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</si>
  <si>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</si>
  <si>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QH101_51 Source of drinking water: Rainwater</t>
  </si>
  <si>
    <t>QH101_61 Source of drinking water: Tanker truck</t>
  </si>
  <si>
    <t>QH101_71 Source of drinking water: Bicycle with jerrycans</t>
  </si>
  <si>
    <t>QH101_81 Source of drinking water: Surface water (river/dam/lake/pond/stream/canal/irrigation channel)</t>
  </si>
  <si>
    <t>QH101_91 Source of drinking water: Bottled water</t>
  </si>
  <si>
    <t>QH101_92 Source of drinking water: Sachet water</t>
  </si>
  <si>
    <t>QH101_96 Source of drinking water: Other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</si>
  <si>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</si>
  <si>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</si>
  <si>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</si>
  <si>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QH109_14 Type of toilet facility: Flush to somewhere else</t>
  </si>
  <si>
    <t>QH109_15 Type of toilet facility: Flush, don't know where</t>
  </si>
  <si>
    <t>QH109_21 Type of toilet facility: Ventilated improved pit latrine</t>
  </si>
  <si>
    <t>QH109_22 Type of toilet facility: Pit latrine with slab</t>
  </si>
  <si>
    <t>QH109_23 Type of toilet facility: Pit latrine without slab/open pit</t>
  </si>
  <si>
    <t>QH109_31 Type of toilet facility: Composting toilet/Ecosan</t>
  </si>
  <si>
    <t>QH109_41 Type of toilet facility: Bucket toilet</t>
  </si>
  <si>
    <t>QH109_51 Type of toilet facility: Hanging toilet/hanging latrine</t>
  </si>
  <si>
    <t>QH109_61 Type of toilet facility: No facility/bush/field</t>
  </si>
  <si>
    <t>QH109_96 Type of toilet facility: Other</t>
  </si>
  <si>
    <t>QH109_11_sh Type of toilet facility: Flush to piped sewer system - shared</t>
  </si>
  <si>
    <t>QH109_12_sh Type of toilet facility: Flush to septic tank - shared</t>
  </si>
  <si>
    <t>QH109_13_sh Type of toilet facility: Flush to pit latrine - shared</t>
  </si>
  <si>
    <t>QH109_14_sh Type of toilet facility: Flush to somewhere else - shared</t>
  </si>
  <si>
    <t>QH109_15_sh Type of toilet facility: Flush, don't know where - shared</t>
  </si>
  <si>
    <t>QH109_21_sh Type of toilet facility: Ventilated improved pit latrine - shared</t>
  </si>
  <si>
    <t>QH109_22_sh Type of toilet facility: Pit latrine with slab - shared</t>
  </si>
  <si>
    <t>QH109_23_sh Type of toilet facility: Pit latrine without slab/open pit - shared</t>
  </si>
  <si>
    <t>QH109_31_sh Type of toilet facility: Composting toilet/Ecosan - shared</t>
  </si>
  <si>
    <t>QH109_41_sh Type of toilet facility: Bucket toilet - shared</t>
  </si>
  <si>
    <t>QH109_51_sh Type of toilet facility: Hanging toilet/hanging latrine - shared</t>
  </si>
  <si>
    <t>QH109_96_sh Type of toilet facility: Other - shared</t>
  </si>
  <si>
    <t>QH113_1 Type of cooking fuel: Electricity</t>
  </si>
  <si>
    <t>QH113_2 Type of cooking fuel: LPG/Cylinder gas</t>
  </si>
  <si>
    <t>QH113_4 Type of cooking fuel: Biogas</t>
  </si>
  <si>
    <t>QH113_5 Type of cooking fuel: Kerosene</t>
  </si>
  <si>
    <t>QH113_7 Type of cooking fuel: Charcoal</t>
  </si>
  <si>
    <t>QH113_8 Type of cooking fuel: Wood</t>
  </si>
  <si>
    <t>QH113_9 Type of cooking fuel: Straw/shrubs/grass, Agrucultural dung</t>
  </si>
  <si>
    <t>QH113_95 Type of cooking fuel: No food cooked in household</t>
  </si>
  <si>
    <t>QH113_96 Type of cooking fuel: Other</t>
  </si>
  <si>
    <t>QH121A Electricity</t>
  </si>
  <si>
    <t>QH121B Radio</t>
  </si>
  <si>
    <t>QH121C Television</t>
  </si>
  <si>
    <t>QH121D Telephone (non-mobile)</t>
  </si>
  <si>
    <t>QH121E Computer</t>
  </si>
  <si>
    <t>QH121F Refrigerator</t>
  </si>
  <si>
    <t>QH121G Cassette/CD/DVD player</t>
  </si>
  <si>
    <t>QH121H Table</t>
  </si>
  <si>
    <t>QH121I Chair</t>
  </si>
  <si>
    <t>QH121J Sofa set</t>
  </si>
  <si>
    <t>QH121K Bed</t>
  </si>
  <si>
    <t>QH121L Cupboard</t>
  </si>
  <si>
    <t>QH121M Clock</t>
  </si>
  <si>
    <t>QH122A Watch</t>
  </si>
  <si>
    <t>QH122B Mobile telephone</t>
  </si>
  <si>
    <t>QH122C Bicycle</t>
  </si>
  <si>
    <t>QH122D Motorcycle or scooter</t>
  </si>
  <si>
    <t>QH122E Animal-drawn cart</t>
  </si>
  <si>
    <t>QH122F Car or Truck</t>
  </si>
  <si>
    <t>QH122G Boat with a motor</t>
  </si>
  <si>
    <t>QH122H Boat without a motor</t>
  </si>
  <si>
    <t>QH123 Bank account</t>
  </si>
  <si>
    <t>QH142_11 Main floor material: Earth/sand</t>
  </si>
  <si>
    <t>QH142_12 Main floor material: Dung</t>
  </si>
  <si>
    <t>QH142_21 Main floor material: Wood planks</t>
  </si>
  <si>
    <t>QH142_22 Main floor material: Palm/bamboo</t>
  </si>
  <si>
    <t>QH142_31 Main floor material: Parquet or polished wood</t>
  </si>
  <si>
    <t>QH142_32 Main floor material: Concrete</t>
  </si>
  <si>
    <t>QH142_33 Main floor material: Ceramic tiles</t>
  </si>
  <si>
    <t>QH142_34 Main floor material: Cement screed</t>
  </si>
  <si>
    <t>QH142_35 Main floor material: Carpet</t>
  </si>
  <si>
    <t>QH142_36 Main floor material: Stones</t>
  </si>
  <si>
    <t>QH142_37 Main floor material: Bricks</t>
  </si>
  <si>
    <t>QH142_96 Main floor material: Other</t>
  </si>
  <si>
    <t>QH143_12 Main roof material: Thatch/palm leaf</t>
  </si>
  <si>
    <t>QH143_13 Main roof material: Mud</t>
  </si>
  <si>
    <t>QH143_21 Main roof material: Rustic mat</t>
  </si>
  <si>
    <t>QH143_23 Main roof material: Tins, Wood planks, Cardboard</t>
  </si>
  <si>
    <t>QH143_25 Main roof material: Tarpaulin</t>
  </si>
  <si>
    <t>QH143_31 Main roof material: Iron sheets</t>
  </si>
  <si>
    <t>QH143_32 Main roof material: Wood</t>
  </si>
  <si>
    <t>QH143_33 Main roof material: Asbestos</t>
  </si>
  <si>
    <t>QH143_34 Main roof material: Tiles, Roofing shingles</t>
  </si>
  <si>
    <t>QH143_35 Main roof material: Concrete</t>
  </si>
  <si>
    <t>QH143_96 Main roof material: Other</t>
  </si>
  <si>
    <t>QH144_12 Main wall material: Thatched/straw</t>
  </si>
  <si>
    <t>QH144_13 Main wall material: Dirt</t>
  </si>
  <si>
    <t>QH144_21 Main wall material: Poles with mud</t>
  </si>
  <si>
    <t>QH144_22 Main wall material: Stone with mud</t>
  </si>
  <si>
    <t>QH144_23 Main wall material: Unburnt bricks with mud</t>
  </si>
  <si>
    <t>QH144_24 Main wall material: Plywood, Cardboard</t>
  </si>
  <si>
    <t>QH144_26 Main wall material: Reused wood</t>
  </si>
  <si>
    <t>QH144_27 Main wall material: Unburnt bricks with plaster</t>
  </si>
  <si>
    <t>QH144_28 Main wall material: Burnt bricks with mud</t>
  </si>
  <si>
    <t>QH144_31 Main wall material: Cement</t>
  </si>
  <si>
    <t>QH144_32 Main wall material: Stone with lime/cement</t>
  </si>
  <si>
    <t>QH144_33 Main wall material: Burnt bricks with cement</t>
  </si>
  <si>
    <t>QH144_34 Main wall material: Cement blocks</t>
  </si>
  <si>
    <t>QH144_35 Main wall material: Unburnt bricks with cement</t>
  </si>
  <si>
    <t>QH144_36 Main wall material: Wood planks/shingles</t>
  </si>
  <si>
    <t>QH144_96 Main wall material: Other</t>
  </si>
  <si>
    <t>DOMESTIC Domestic staff</t>
  </si>
  <si>
    <t>HOUSE Owns a house</t>
  </si>
  <si>
    <t>LAND Owns land</t>
  </si>
  <si>
    <t>LAND_NONAG Owns non-agricultural land</t>
  </si>
  <si>
    <t>memsleep Number of members per sleeping room</t>
  </si>
  <si>
    <t>QH118B_0 Exotic/cross-breed cattle: None</t>
  </si>
  <si>
    <t>QH118B_1 Exotic/cross-breed cattle: 1-9</t>
  </si>
  <si>
    <t>QH118B_2 Exotic/cross-breed cattle: 10+</t>
  </si>
  <si>
    <t>QH118D_0 Goats: None</t>
  </si>
  <si>
    <t>QH118D_1 Goats: 1-4</t>
  </si>
  <si>
    <t>QH118D_2 Goats: 5-9</t>
  </si>
  <si>
    <t>QH118D_3 Goats: 10+</t>
  </si>
  <si>
    <t>QH118E_0 Sheep: None</t>
  </si>
  <si>
    <t>QH118E_1 Sheep: 1-4</t>
  </si>
  <si>
    <t>QH118E_2 Sheep: 5-9</t>
  </si>
  <si>
    <t>QH118E_3 Sheep: 10+</t>
  </si>
  <si>
    <t>QH118F_0 Chickens or other poultry: None</t>
  </si>
  <si>
    <t>QH118F_1 Chickens or other poultry: 1-9</t>
  </si>
  <si>
    <t>QH118F_2 Chickens or other poultry: 10-29</t>
  </si>
  <si>
    <t>QH118F_3 Chickens or other poultry: 30+</t>
  </si>
  <si>
    <t>QH118G_0 Pigs: None</t>
  </si>
  <si>
    <t>QH118G_1 Pigs: 1-4</t>
  </si>
  <si>
    <t>QH118G_2 Pigs: 5-9</t>
  </si>
  <si>
    <t>QH118G_3 Pigs: 10+</t>
  </si>
  <si>
    <t>landarea</t>
  </si>
  <si>
    <t>(Constant)</t>
  </si>
  <si>
    <t>rurscore Rural wealth score</t>
  </si>
  <si>
    <t xml:space="preserve">a. Dependent Variable: comscore Common wealth score
</t>
  </si>
  <si>
    <t>urbscore Urban wealth score</t>
  </si>
  <si>
    <t>Combined Score= 1.005 + 1.116* Urban Score</t>
  </si>
  <si>
    <t xml:space="preserve">Combined Score= -.297 + .716 * Rural Score </t>
  </si>
  <si>
    <t xml:space="preserve">a. For each variable, missing values are replaced with the variable mean.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</si>
</sst>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6">
    <xf numFmtId="0" fontId="0" fillId="0" borderId="0" xfId="0"/>
    <xf numFmtId="0" fontId="0" fillId="0" borderId="0" xfId="0" applyBorder="1"/>
    <xf numFmtId="0" fontId="5" fillId="0" borderId="4" xfId="1" applyFont="1" applyBorder="1" applyAlignment="1">
      <alignment horizontal="left" vertical="top" wrapText="1"/>
    </xf>
    <xf numFmtId="0" fontId="5" fillId="2" borderId="0" xfId="1" applyFont="1" applyFill="1"/>
    <xf numFmtId="0" fontId="4" fillId="0" borderId="0" xfId="1"/>
    <xf numFmtId="166" fontId="5" fillId="0" borderId="7" xfId="1" applyNumberFormat="1" applyFont="1" applyBorder="1" applyAlignment="1">
      <alignment horizontal="right" vertical="top"/>
    </xf>
    <xf numFmtId="166" fontId="5" fillId="0" borderId="10" xfId="1" applyNumberFormat="1" applyFont="1" applyBorder="1" applyAlignment="1">
      <alignment horizontal="right" vertical="top"/>
    </xf>
    <xf numFmtId="169" fontId="5" fillId="0" borderId="10" xfId="1" applyNumberFormat="1" applyFont="1" applyBorder="1" applyAlignment="1">
      <alignment horizontal="right" vertical="top"/>
    </xf>
    <xf numFmtId="170" fontId="5" fillId="0" borderId="10" xfId="1" applyNumberFormat="1" applyFont="1" applyBorder="1" applyAlignment="1">
      <alignment horizontal="right" vertical="top"/>
    </xf>
    <xf numFmtId="168" fontId="5" fillId="0" borderId="10" xfId="1" applyNumberFormat="1" applyFont="1" applyBorder="1" applyAlignment="1">
      <alignment horizontal="right" vertical="top"/>
    </xf>
    <xf numFmtId="171" fontId="5" fillId="0" borderId="10" xfId="1" applyNumberFormat="1" applyFont="1" applyBorder="1" applyAlignment="1">
      <alignment horizontal="right" vertical="top"/>
    </xf>
    <xf numFmtId="165" fontId="5" fillId="0" borderId="10" xfId="1" applyNumberFormat="1" applyFont="1" applyBorder="1" applyAlignment="1">
      <alignment horizontal="right" vertical="top"/>
    </xf>
    <xf numFmtId="172" fontId="5" fillId="0" borderId="10" xfId="1" applyNumberFormat="1" applyFont="1" applyBorder="1" applyAlignment="1">
      <alignment horizontal="right" vertical="top"/>
    </xf>
    <xf numFmtId="0" fontId="5" fillId="0" borderId="9" xfId="1" applyFont="1" applyBorder="1" applyAlignment="1">
      <alignment horizontal="left" vertical="top"/>
    </xf>
    <xf numFmtId="0" fontId="5" fillId="0" borderId="6" xfId="1" applyFont="1" applyBorder="1" applyAlignment="1">
      <alignment horizontal="left" vertical="top"/>
    </xf>
    <xf numFmtId="169" fontId="5" fillId="0" borderId="11" xfId="1" applyNumberFormat="1" applyFont="1" applyBorder="1" applyAlignment="1">
      <alignment horizontal="right" vertical="top"/>
    </xf>
    <xf numFmtId="0" fontId="5" fillId="0" borderId="5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2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 wrapText="1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wrapText="1"/>
    </xf>
    <xf numFmtId="0" fontId="5" fillId="0" borderId="17" xfId="3" applyFont="1" applyBorder="1" applyAlignment="1">
      <alignment horizontal="center" wrapText="1"/>
    </xf>
    <xf numFmtId="0" fontId="4" fillId="0" borderId="18" xfId="3" applyFont="1" applyBorder="1" applyAlignment="1">
      <alignment horizontal="center" vertical="center"/>
    </xf>
    <xf numFmtId="0" fontId="4" fillId="0" borderId="0" xfId="3"/>
    <xf numFmtId="0" fontId="5" fillId="0" borderId="20" xfId="3" applyFont="1" applyBorder="1" applyAlignment="1">
      <alignment horizontal="center" wrapText="1"/>
    </xf>
    <xf numFmtId="0" fontId="5" fillId="0" borderId="21" xfId="3" applyFont="1" applyBorder="1" applyAlignment="1">
      <alignment horizontal="center" wrapText="1"/>
    </xf>
    <xf numFmtId="0" fontId="5" fillId="0" borderId="22" xfId="3" applyFont="1" applyBorder="1" applyAlignment="1">
      <alignment horizontal="center" wrapText="1"/>
    </xf>
    <xf numFmtId="0" fontId="5" fillId="0" borderId="23" xfId="3" applyFont="1" applyBorder="1" applyAlignment="1">
      <alignment horizontal="left" vertical="top" wrapText="1"/>
    </xf>
    <xf numFmtId="165" fontId="5" fillId="0" borderId="24" xfId="3" applyNumberFormat="1" applyFont="1" applyBorder="1" applyAlignment="1">
      <alignment horizontal="right" vertical="top"/>
    </xf>
    <xf numFmtId="165" fontId="5" fillId="0" borderId="25" xfId="3" applyNumberFormat="1" applyFont="1" applyBorder="1" applyAlignment="1">
      <alignment horizontal="right" vertical="top"/>
    </xf>
    <xf numFmtId="165" fontId="5" fillId="0" borderId="26" xfId="3" applyNumberFormat="1" applyFont="1" applyBorder="1" applyAlignment="1">
      <alignment horizontal="right" vertical="top"/>
    </xf>
    <xf numFmtId="0" fontId="5" fillId="0" borderId="27" xfId="3" applyFont="1" applyBorder="1" applyAlignment="1">
      <alignment horizontal="left" vertical="top" wrapText="1"/>
    </xf>
    <xf numFmtId="165" fontId="5" fillId="0" borderId="28" xfId="3" applyNumberFormat="1" applyFont="1" applyBorder="1" applyAlignment="1">
      <alignment horizontal="right" vertical="top"/>
    </xf>
    <xf numFmtId="165" fontId="5" fillId="0" borderId="1" xfId="3" applyNumberFormat="1" applyFont="1" applyBorder="1" applyAlignment="1">
      <alignment horizontal="right" vertical="top"/>
    </xf>
    <xf numFmtId="165" fontId="5" fillId="0" borderId="29" xfId="3" applyNumberFormat="1" applyFont="1" applyBorder="1" applyAlignment="1">
      <alignment horizontal="right" vertical="top"/>
    </xf>
    <xf numFmtId="0" fontId="5" fillId="0" borderId="19" xfId="3" applyFont="1" applyBorder="1" applyAlignment="1">
      <alignment horizontal="left" vertical="top" wrapText="1"/>
    </xf>
    <xf numFmtId="165" fontId="5" fillId="0" borderId="30" xfId="3" applyNumberFormat="1" applyFont="1" applyBorder="1" applyAlignment="1">
      <alignment horizontal="right" vertical="top"/>
    </xf>
    <xf numFmtId="165" fontId="5" fillId="0" borderId="31" xfId="3" applyNumberFormat="1" applyFont="1" applyBorder="1" applyAlignment="1">
      <alignment horizontal="right" vertical="top"/>
    </xf>
    <xf numFmtId="165" fontId="5" fillId="0" borderId="32" xfId="3" applyNumberFormat="1" applyFont="1" applyBorder="1" applyAlignment="1">
      <alignment horizontal="right" vertical="top"/>
    </xf>
    <xf numFmtId="0" fontId="0" fillId="0" borderId="0" xfId="0" applyAlignment="1">
      <alignment horizontal="right"/>
    </xf>
    <xf numFmtId="0" fontId="4" fillId="0" borderId="12" xfId="3" applyBorder="1" applyAlignment="1">
      <alignment horizontal="right" vertical="center" wrapText="1"/>
    </xf>
    <xf numFmtId="0" fontId="4" fillId="0" borderId="19" xfId="3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/>
    </xf>
    <xf numFmtId="0" fontId="5" fillId="0" borderId="12" xfId="3" applyFont="1" applyBorder="1" applyAlignment="1">
      <alignment horizontal="left" wrapText="1"/>
    </xf>
    <xf numFmtId="0" fontId="4" fillId="0" borderId="33" xfId="3" applyFont="1" applyBorder="1" applyAlignment="1">
      <alignment horizontal="center" vertical="center"/>
    </xf>
    <xf numFmtId="0" fontId="5" fillId="0" borderId="16" xfId="3" applyFont="1" applyBorder="1" applyAlignment="1">
      <alignment horizontal="center" wrapText="1"/>
    </xf>
    <xf numFmtId="0" fontId="5" fillId="0" borderId="34" xfId="3" applyFont="1" applyBorder="1" applyAlignment="1">
      <alignment horizontal="center" wrapText="1"/>
    </xf>
    <xf numFmtId="0" fontId="5" fillId="0" borderId="35" xfId="3" applyFont="1" applyBorder="1" applyAlignment="1">
      <alignment horizontal="center" wrapText="1"/>
    </xf>
    <xf numFmtId="0" fontId="4" fillId="0" borderId="36" xfId="3" applyFont="1" applyBorder="1" applyAlignment="1">
      <alignment horizontal="center" vertical="center"/>
    </xf>
    <xf numFmtId="0" fontId="4" fillId="0" borderId="37" xfId="3" applyFont="1" applyBorder="1" applyAlignment="1">
      <alignment horizontal="center" vertical="center"/>
    </xf>
    <xf numFmtId="0" fontId="4" fillId="0" borderId="31" xfId="3" applyFont="1" applyBorder="1" applyAlignment="1">
      <alignment horizontal="center" vertical="center"/>
    </xf>
    <xf numFmtId="0" fontId="4" fillId="0" borderId="32" xfId="3" applyFont="1" applyBorder="1" applyAlignment="1">
      <alignment horizontal="center" vertical="center"/>
    </xf>
    <xf numFmtId="0" fontId="5" fillId="0" borderId="38" xfId="3" applyFont="1" applyBorder="1" applyAlignment="1">
      <alignment horizontal="left" vertical="top" wrapText="1"/>
    </xf>
    <xf numFmtId="0" fontId="5" fillId="0" borderId="33" xfId="3" applyFont="1" applyBorder="1" applyAlignment="1">
      <alignment horizontal="left" vertical="top" wrapText="1"/>
    </xf>
    <xf numFmtId="0" fontId="4" fillId="0" borderId="25" xfId="3" applyBorder="1" applyAlignment="1">
      <alignment horizontal="center" vertical="center"/>
    </xf>
    <xf numFmtId="0" fontId="5" fillId="0" borderId="37" xfId="3" applyFont="1" applyBorder="1" applyAlignment="1">
      <alignment horizontal="left" vertical="top" wrapText="1"/>
    </xf>
    <xf numFmtId="0" fontId="5" fillId="0" borderId="0" xfId="3" applyFont="1" applyBorder="1" applyAlignment="1">
      <alignment horizontal="left" vertical="top"/>
    </xf>
    <xf numFmtId="165" fontId="5" fillId="0" borderId="24" xfId="3" applyNumberFormat="1" applyFont="1" applyBorder="1" applyAlignment="1">
      <alignment horizontal="right" vertical="center"/>
    </xf>
    <xf numFmtId="165" fontId="5" fillId="0" borderId="25" xfId="3" applyNumberFormat="1" applyFont="1" applyBorder="1" applyAlignment="1">
      <alignment horizontal="right" vertical="center"/>
    </xf>
    <xf numFmtId="165" fontId="5" fillId="0" borderId="26" xfId="3" applyNumberFormat="1" applyFont="1" applyBorder="1" applyAlignment="1">
      <alignment horizontal="right" vertical="center"/>
    </xf>
    <xf numFmtId="165" fontId="5" fillId="0" borderId="30" xfId="3" applyNumberFormat="1" applyFont="1" applyBorder="1" applyAlignment="1">
      <alignment horizontal="right" vertical="center"/>
    </xf>
    <xf numFmtId="165" fontId="5" fillId="0" borderId="31" xfId="3" applyNumberFormat="1" applyFont="1" applyBorder="1" applyAlignment="1">
      <alignment horizontal="right" vertical="center"/>
    </xf>
    <xf numFmtId="165" fontId="5" fillId="0" borderId="32" xfId="3" applyNumberFormat="1" applyFont="1" applyBorder="1" applyAlignment="1">
      <alignment horizontal="right" vertical="center"/>
    </xf>
    <xf numFmtId="0" fontId="2" fillId="0" borderId="0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/>
    </xf>
    <xf numFmtId="0" fontId="4" fillId="0" borderId="12" xfId="4" applyBorder="1" applyAlignment="1">
      <alignment horizontal="center" vertical="center" wrapText="1"/>
    </xf>
    <xf numFmtId="0" fontId="5" fillId="0" borderId="39" xfId="4" applyFont="1" applyBorder="1" applyAlignment="1">
      <alignment horizontal="center" wrapText="1"/>
    </xf>
    <xf numFmtId="0" fontId="5" fillId="0" borderId="34" xfId="4" applyFont="1" applyBorder="1" applyAlignment="1">
      <alignment horizontal="center" wrapText="1"/>
    </xf>
    <xf numFmtId="0" fontId="5" fillId="0" borderId="35" xfId="4" applyFont="1" applyBorder="1" applyAlignment="1">
      <alignment horizontal="center" wrapText="1"/>
    </xf>
    <xf numFmtId="0" fontId="5" fillId="0" borderId="23" xfId="4" applyFont="1" applyBorder="1" applyAlignment="1">
      <alignment horizontal="left" vertical="top" wrapText="1"/>
    </xf>
    <xf numFmtId="164" fontId="5" fillId="0" borderId="24" xfId="4" applyNumberFormat="1" applyFont="1" applyBorder="1" applyAlignment="1">
      <alignment horizontal="right" vertical="top"/>
    </xf>
    <xf numFmtId="165" fontId="5" fillId="0" borderId="25" xfId="4" applyNumberFormat="1" applyFont="1" applyBorder="1" applyAlignment="1">
      <alignment horizontal="right" vertical="top"/>
    </xf>
    <xf numFmtId="166" fontId="5" fillId="0" borderId="25" xfId="4" applyNumberFormat="1" applyFont="1" applyBorder="1" applyAlignment="1">
      <alignment horizontal="right" vertical="top"/>
    </xf>
    <xf numFmtId="166" fontId="5" fillId="0" borderId="26" xfId="4" applyNumberFormat="1" applyFont="1" applyBorder="1" applyAlignment="1">
      <alignment horizontal="right" vertical="top"/>
    </xf>
    <xf numFmtId="0" fontId="5" fillId="0" borderId="27" xfId="4" applyFont="1" applyBorder="1" applyAlignment="1">
      <alignment horizontal="left" vertical="top" wrapText="1"/>
    </xf>
    <xf numFmtId="164" fontId="5" fillId="0" borderId="28" xfId="4" applyNumberFormat="1" applyFont="1" applyBorder="1" applyAlignment="1">
      <alignment horizontal="right" vertical="top"/>
    </xf>
    <xf numFmtId="165" fontId="5" fillId="0" borderId="1" xfId="4" applyNumberFormat="1" applyFont="1" applyBorder="1" applyAlignment="1">
      <alignment horizontal="right" vertical="top"/>
    </xf>
    <xf numFmtId="166" fontId="5" fillId="0" borderId="1" xfId="4" applyNumberFormat="1" applyFont="1" applyBorder="1" applyAlignment="1">
      <alignment horizontal="right" vertical="top"/>
    </xf>
    <xf numFmtId="166" fontId="5" fillId="0" borderId="29" xfId="4" applyNumberFormat="1" applyFont="1" applyBorder="1" applyAlignment="1">
      <alignment horizontal="right" vertical="top"/>
    </xf>
    <xf numFmtId="167" fontId="5" fillId="0" borderId="28" xfId="4" applyNumberFormat="1" applyFont="1" applyBorder="1" applyAlignment="1">
      <alignment horizontal="right" vertical="top"/>
    </xf>
    <xf numFmtId="168" fontId="5" fillId="0" borderId="1" xfId="4" applyNumberFormat="1" applyFont="1" applyBorder="1" applyAlignment="1">
      <alignment horizontal="right" vertical="top"/>
    </xf>
    <xf numFmtId="0" fontId="5" fillId="0" borderId="19" xfId="4" applyFont="1" applyBorder="1" applyAlignment="1">
      <alignment horizontal="left" vertical="top" wrapText="1"/>
    </xf>
    <xf numFmtId="167" fontId="5" fillId="0" borderId="30" xfId="4" applyNumberFormat="1" applyFont="1" applyBorder="1" applyAlignment="1">
      <alignment horizontal="right" vertical="top"/>
    </xf>
    <xf numFmtId="168" fontId="5" fillId="0" borderId="31" xfId="4" applyNumberFormat="1" applyFont="1" applyBorder="1" applyAlignment="1">
      <alignment horizontal="right" vertical="top"/>
    </xf>
    <xf numFmtId="166" fontId="5" fillId="0" borderId="31" xfId="4" applyNumberFormat="1" applyFont="1" applyBorder="1" applyAlignment="1">
      <alignment horizontal="right" vertical="top"/>
    </xf>
    <xf numFmtId="166" fontId="5" fillId="0" borderId="32" xfId="4" applyNumberFormat="1" applyFont="1" applyBorder="1" applyAlignment="1">
      <alignment horizontal="right" vertical="top"/>
    </xf>
    <xf numFmtId="0" fontId="5" fillId="0" borderId="0" xfId="4" applyFont="1" applyBorder="1" applyAlignment="1">
      <alignment horizontal="left" vertical="top"/>
    </xf>
    <xf numFmtId="0" fontId="4" fillId="0" borderId="0" xfId="4"/>
    <xf numFmtId="0" fontId="4" fillId="0" borderId="12" xfId="4" applyBorder="1" applyAlignment="1">
      <alignment horizontal="center" vertical="center" wrapText="1"/>
    </xf>
    <xf numFmtId="0" fontId="5" fillId="0" borderId="23" xfId="4" applyFont="1" applyBorder="1" applyAlignment="1">
      <alignment horizontal="center" wrapText="1"/>
    </xf>
    <xf numFmtId="0" fontId="4" fillId="0" borderId="19" xfId="4" applyFont="1" applyBorder="1" applyAlignment="1">
      <alignment horizontal="center" vertical="center"/>
    </xf>
    <xf numFmtId="0" fontId="5" fillId="0" borderId="40" xfId="4" applyFont="1" applyBorder="1" applyAlignment="1">
      <alignment horizontal="center" wrapText="1"/>
    </xf>
    <xf numFmtId="165" fontId="5" fillId="0" borderId="23" xfId="4" applyNumberFormat="1" applyFont="1" applyBorder="1" applyAlignment="1">
      <alignment horizontal="right" vertical="top"/>
    </xf>
    <xf numFmtId="165" fontId="5" fillId="0" borderId="27" xfId="4" applyNumberFormat="1" applyFont="1" applyBorder="1" applyAlignment="1">
      <alignment horizontal="right" vertical="top"/>
    </xf>
    <xf numFmtId="165" fontId="5" fillId="0" borderId="19" xfId="4" applyNumberFormat="1" applyFont="1" applyBorder="1" applyAlignment="1">
      <alignment horizontal="right" vertical="top"/>
    </xf>
    <xf numFmtId="0" fontId="2" fillId="0" borderId="0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/>
    </xf>
    <xf numFmtId="0" fontId="4" fillId="0" borderId="12" xfId="5" applyBorder="1" applyAlignment="1">
      <alignment horizontal="center" vertical="center" wrapText="1"/>
    </xf>
    <xf numFmtId="0" fontId="5" fillId="0" borderId="39" xfId="5" applyFont="1" applyBorder="1" applyAlignment="1">
      <alignment horizontal="center" wrapText="1"/>
    </xf>
    <xf numFmtId="0" fontId="5" fillId="0" borderId="34" xfId="5" applyFont="1" applyBorder="1" applyAlignment="1">
      <alignment horizontal="center" wrapText="1"/>
    </xf>
    <xf numFmtId="0" fontId="5" fillId="0" borderId="35" xfId="5" applyFont="1" applyBorder="1" applyAlignment="1">
      <alignment horizontal="center" wrapText="1"/>
    </xf>
    <xf numFmtId="0" fontId="5" fillId="0" borderId="23" xfId="5" applyFont="1" applyBorder="1" applyAlignment="1">
      <alignment horizontal="left" vertical="top" wrapText="1"/>
    </xf>
    <xf numFmtId="164" fontId="5" fillId="0" borderId="24" xfId="5" applyNumberFormat="1" applyFont="1" applyBorder="1" applyAlignment="1">
      <alignment horizontal="right" vertical="center"/>
    </xf>
    <xf numFmtId="165" fontId="5" fillId="0" borderId="25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5" fillId="0" borderId="26" xfId="5" applyNumberFormat="1" applyFont="1" applyBorder="1" applyAlignment="1">
      <alignment horizontal="right" vertical="center"/>
    </xf>
    <xf numFmtId="0" fontId="5" fillId="0" borderId="27" xfId="5" applyFont="1" applyBorder="1" applyAlignment="1">
      <alignment horizontal="left" vertical="top" wrapText="1"/>
    </xf>
    <xf numFmtId="164" fontId="5" fillId="0" borderId="28" xfId="5" applyNumberFormat="1" applyFont="1" applyBorder="1" applyAlignment="1">
      <alignment horizontal="right" vertical="center"/>
    </xf>
    <xf numFmtId="165" fontId="5" fillId="0" borderId="1" xfId="5" applyNumberFormat="1" applyFont="1" applyBorder="1" applyAlignment="1">
      <alignment horizontal="right" vertical="center"/>
    </xf>
    <xf numFmtId="166" fontId="5" fillId="0" borderId="1" xfId="5" applyNumberFormat="1" applyFont="1" applyBorder="1" applyAlignment="1">
      <alignment horizontal="right" vertical="center"/>
    </xf>
    <xf numFmtId="166" fontId="5" fillId="0" borderId="29" xfId="5" applyNumberFormat="1" applyFont="1" applyBorder="1" applyAlignment="1">
      <alignment horizontal="right" vertical="center"/>
    </xf>
    <xf numFmtId="167" fontId="5" fillId="0" borderId="28" xfId="5" applyNumberFormat="1" applyFont="1" applyBorder="1" applyAlignment="1">
      <alignment horizontal="right" vertical="center"/>
    </xf>
    <xf numFmtId="168" fontId="5" fillId="0" borderId="1" xfId="5" applyNumberFormat="1" applyFont="1" applyBorder="1" applyAlignment="1">
      <alignment horizontal="right" vertical="center"/>
    </xf>
    <xf numFmtId="0" fontId="5" fillId="0" borderId="19" xfId="5" applyFont="1" applyBorder="1" applyAlignment="1">
      <alignment horizontal="left" vertical="top" wrapText="1"/>
    </xf>
    <xf numFmtId="167" fontId="5" fillId="0" borderId="30" xfId="5" applyNumberFormat="1" applyFont="1" applyBorder="1" applyAlignment="1">
      <alignment horizontal="right" vertical="center"/>
    </xf>
    <xf numFmtId="168" fontId="5" fillId="0" borderId="31" xfId="5" applyNumberFormat="1" applyFont="1" applyBorder="1" applyAlignment="1">
      <alignment horizontal="right" vertical="center"/>
    </xf>
    <xf numFmtId="166" fontId="5" fillId="0" borderId="31" xfId="5" applyNumberFormat="1" applyFont="1" applyBorder="1" applyAlignment="1">
      <alignment horizontal="right" vertical="center"/>
    </xf>
    <xf numFmtId="166" fontId="5" fillId="0" borderId="32" xfId="5" applyNumberFormat="1" applyFont="1" applyBorder="1" applyAlignment="1">
      <alignment horizontal="right" vertical="center"/>
    </xf>
    <xf numFmtId="0" fontId="5" fillId="0" borderId="0" xfId="5" applyFont="1" applyBorder="1" applyAlignment="1">
      <alignment horizontal="left" vertical="top"/>
    </xf>
    <xf numFmtId="0" fontId="4" fillId="0" borderId="0" xfId="5"/>
    <xf numFmtId="0" fontId="4" fillId="0" borderId="12" xfId="5" applyBorder="1" applyAlignment="1">
      <alignment horizontal="center" vertical="center" wrapText="1"/>
    </xf>
    <xf numFmtId="0" fontId="5" fillId="0" borderId="23" xfId="5" applyFont="1" applyBorder="1" applyAlignment="1">
      <alignment horizontal="center" wrapText="1"/>
    </xf>
    <xf numFmtId="0" fontId="4" fillId="0" borderId="19" xfId="5" applyFont="1" applyBorder="1" applyAlignment="1">
      <alignment horizontal="center" vertical="center"/>
    </xf>
    <xf numFmtId="0" fontId="5" fillId="0" borderId="40" xfId="5" applyFont="1" applyBorder="1" applyAlignment="1">
      <alignment horizontal="center" wrapText="1"/>
    </xf>
    <xf numFmtId="165" fontId="5" fillId="0" borderId="23" xfId="5" applyNumberFormat="1" applyFont="1" applyBorder="1" applyAlignment="1">
      <alignment horizontal="right" vertical="center"/>
    </xf>
    <xf numFmtId="165" fontId="5" fillId="0" borderId="27" xfId="5" applyNumberFormat="1" applyFont="1" applyBorder="1" applyAlignment="1">
      <alignment horizontal="right" vertical="center"/>
    </xf>
    <xf numFmtId="165" fontId="5" fillId="0" borderId="19" xfId="5" applyNumberFormat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4" fillId="0" borderId="12" xfId="2" applyBorder="1" applyAlignment="1">
      <alignment horizontal="center" vertical="center" wrapText="1"/>
    </xf>
    <xf numFmtId="0" fontId="5" fillId="0" borderId="39" xfId="2" applyFont="1" applyBorder="1" applyAlignment="1">
      <alignment horizontal="center" wrapText="1"/>
    </xf>
    <xf numFmtId="0" fontId="5" fillId="0" borderId="34" xfId="2" applyFont="1" applyBorder="1" applyAlignment="1">
      <alignment horizontal="center" wrapText="1"/>
    </xf>
    <xf numFmtId="0" fontId="5" fillId="0" borderId="35" xfId="2" applyFont="1" applyBorder="1" applyAlignment="1">
      <alignment horizontal="center" wrapText="1"/>
    </xf>
    <xf numFmtId="0" fontId="5" fillId="0" borderId="23" xfId="2" applyFont="1" applyBorder="1" applyAlignment="1">
      <alignment horizontal="left" vertical="top" wrapText="1"/>
    </xf>
    <xf numFmtId="164" fontId="5" fillId="0" borderId="24" xfId="2" applyNumberFormat="1" applyFont="1" applyBorder="1" applyAlignment="1">
      <alignment horizontal="right" vertical="center"/>
    </xf>
    <xf numFmtId="165" fontId="5" fillId="0" borderId="25" xfId="2" applyNumberFormat="1" applyFont="1" applyBorder="1" applyAlignment="1">
      <alignment horizontal="right" vertical="center"/>
    </xf>
    <xf numFmtId="166" fontId="5" fillId="0" borderId="25" xfId="2" applyNumberFormat="1" applyFont="1" applyBorder="1" applyAlignment="1">
      <alignment horizontal="right" vertical="center"/>
    </xf>
    <xf numFmtId="166" fontId="5" fillId="0" borderId="26" xfId="2" applyNumberFormat="1" applyFont="1" applyBorder="1" applyAlignment="1">
      <alignment horizontal="right" vertical="center"/>
    </xf>
    <xf numFmtId="0" fontId="5" fillId="0" borderId="27" xfId="2" applyFont="1" applyBorder="1" applyAlignment="1">
      <alignment horizontal="left" vertical="top" wrapText="1"/>
    </xf>
    <xf numFmtId="164" fontId="5" fillId="0" borderId="28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166" fontId="5" fillId="0" borderId="29" xfId="2" applyNumberFormat="1" applyFont="1" applyBorder="1" applyAlignment="1">
      <alignment horizontal="right" vertical="center"/>
    </xf>
    <xf numFmtId="0" fontId="5" fillId="0" borderId="19" xfId="2" applyFont="1" applyBorder="1" applyAlignment="1">
      <alignment horizontal="left" vertical="top" wrapText="1"/>
    </xf>
    <xf numFmtId="164" fontId="5" fillId="0" borderId="30" xfId="2" applyNumberFormat="1" applyFont="1" applyBorder="1" applyAlignment="1">
      <alignment horizontal="right" vertical="center"/>
    </xf>
    <xf numFmtId="165" fontId="5" fillId="0" borderId="31" xfId="2" applyNumberFormat="1" applyFont="1" applyBorder="1" applyAlignment="1">
      <alignment horizontal="right" vertical="center"/>
    </xf>
    <xf numFmtId="166" fontId="5" fillId="0" borderId="31" xfId="2" applyNumberFormat="1" applyFont="1" applyBorder="1" applyAlignment="1">
      <alignment horizontal="right" vertical="center"/>
    </xf>
    <xf numFmtId="166" fontId="5" fillId="0" borderId="32" xfId="2" applyNumberFormat="1" applyFont="1" applyBorder="1" applyAlignment="1">
      <alignment horizontal="right" vertical="center"/>
    </xf>
    <xf numFmtId="0" fontId="5" fillId="0" borderId="0" xfId="2" applyFont="1" applyBorder="1" applyAlignment="1">
      <alignment horizontal="left" vertical="top"/>
    </xf>
    <xf numFmtId="0" fontId="4" fillId="0" borderId="0" xfId="2"/>
    <xf numFmtId="0" fontId="4" fillId="0" borderId="12" xfId="2" applyBorder="1" applyAlignment="1">
      <alignment horizontal="center" vertical="center" wrapText="1"/>
    </xf>
    <xf numFmtId="0" fontId="5" fillId="0" borderId="23" xfId="2" applyFont="1" applyBorder="1" applyAlignment="1">
      <alignment horizontal="center" wrapText="1"/>
    </xf>
    <xf numFmtId="0" fontId="4" fillId="0" borderId="19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wrapText="1"/>
    </xf>
    <xf numFmtId="165" fontId="5" fillId="0" borderId="23" xfId="2" applyNumberFormat="1" applyFont="1" applyBorder="1" applyAlignment="1">
      <alignment horizontal="right" vertical="center"/>
    </xf>
    <xf numFmtId="165" fontId="5" fillId="0" borderId="27" xfId="2" applyNumberFormat="1" applyFont="1" applyBorder="1" applyAlignment="1">
      <alignment horizontal="right" vertical="center"/>
    </xf>
    <xf numFmtId="165" fontId="5" fillId="0" borderId="19" xfId="2" applyNumberFormat="1" applyFont="1" applyBorder="1" applyAlignment="1">
      <alignment horizontal="right" vertical="center"/>
    </xf>
  </cellXfs>
  <cellStyles count="6">
    <cellStyle name="Normal" xfId="0" builtinId="0"/>
    <cellStyle name="Normal_Common" xfId="2"/>
    <cellStyle name="Normal_Composite" xfId="3"/>
    <cellStyle name="Normal_Composite_1" xfId="1"/>
    <cellStyle name="Normal_Rural" xfId="4"/>
    <cellStyle name="Normal_Urba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51</xdr:row>
      <xdr:rowOff>0</xdr:rowOff>
    </xdr:from>
    <xdr:to>
      <xdr:col>8</xdr:col>
      <xdr:colOff>176212</xdr:colOff>
      <xdr:row>77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96393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1"/>
  <sheetViews>
    <sheetView tabSelected="1" topLeftCell="A109" workbookViewId="0">
      <selection activeCell="L122" sqref="L122"/>
    </sheetView>
  </sheetViews>
  <sheetFormatPr defaultColWidth="9.1328125" defaultRowHeight="14.25" x14ac:dyDescent="0.45"/>
  <cols>
    <col min="1" max="1" width="9.1328125" style="22"/>
    <col min="2" max="2" width="30.73046875" style="22" customWidth="1"/>
    <col min="3" max="7" width="9.1328125" style="22"/>
    <col min="8" max="8" width="27.73046875" style="22" customWidth="1"/>
    <col min="9" max="9" width="10.265625" style="22" bestFit="1" customWidth="1"/>
    <col min="10" max="10" width="9.1328125" style="22"/>
    <col min="11" max="11" width="12.73046875" style="22" bestFit="1" customWidth="1"/>
    <col min="12" max="12" width="15.265625" style="22" bestFit="1" customWidth="1"/>
    <col min="13" max="16384" width="9.1328125" style="22"/>
  </cols>
  <sheetData>
    <row r="1" spans="1:12" x14ac:dyDescent="0.45">
      <c r="A1" s="22" t="s">
        <v>39</v>
      </c>
    </row>
    <row r="2" spans="1:12" ht="15.75" customHeight="1" thickBot="1" x14ac:dyDescent="0.4">
      <c r="H2" s="24" t="s">
        <v>6</v>
      </c>
      <c r="I2" s="137"/>
      <c r="J2" s="158"/>
    </row>
    <row r="3" spans="1:12" ht="14.65" thickBot="1" x14ac:dyDescent="0.4">
      <c r="B3" s="24" t="s">
        <v>0</v>
      </c>
      <c r="C3" s="137"/>
      <c r="D3" s="137"/>
      <c r="E3" s="137"/>
      <c r="F3" s="137"/>
      <c r="H3" s="159" t="s">
        <v>46</v>
      </c>
      <c r="I3" s="160" t="s">
        <v>4</v>
      </c>
      <c r="J3" s="158"/>
      <c r="K3" s="23" t="s">
        <v>8</v>
      </c>
      <c r="L3" s="23"/>
    </row>
    <row r="4" spans="1:12" ht="25.9" thickBot="1" x14ac:dyDescent="0.4">
      <c r="B4" s="138" t="s">
        <v>46</v>
      </c>
      <c r="C4" s="139" t="s">
        <v>1</v>
      </c>
      <c r="D4" s="140" t="s">
        <v>42</v>
      </c>
      <c r="E4" s="140" t="s">
        <v>43</v>
      </c>
      <c r="F4" s="141" t="s">
        <v>2</v>
      </c>
      <c r="H4" s="161"/>
      <c r="I4" s="162" t="s">
        <v>5</v>
      </c>
      <c r="J4" s="158"/>
      <c r="K4" s="21" t="s">
        <v>9</v>
      </c>
      <c r="L4" s="21" t="s">
        <v>10</v>
      </c>
    </row>
    <row r="5" spans="1:12" ht="23.25" x14ac:dyDescent="0.35">
      <c r="B5" s="142" t="s">
        <v>55</v>
      </c>
      <c r="C5" s="143">
        <v>1.9042270778027368E-2</v>
      </c>
      <c r="D5" s="144">
        <v>0.13667705139561731</v>
      </c>
      <c r="E5" s="145">
        <v>19588</v>
      </c>
      <c r="F5" s="146">
        <v>0</v>
      </c>
      <c r="H5" s="142" t="s">
        <v>55</v>
      </c>
      <c r="I5" s="163">
        <v>4.2131014862352427E-2</v>
      </c>
      <c r="J5" s="158"/>
      <c r="K5" s="22">
        <f>((1-C5)/D5)*I5</f>
        <v>0.30238247201838353</v>
      </c>
      <c r="L5" s="22">
        <f>((0-C5)/D5)*I5</f>
        <v>-5.8698236826883726E-3</v>
      </c>
    </row>
    <row r="6" spans="1:12" ht="23.25" x14ac:dyDescent="0.35">
      <c r="B6" s="147" t="s">
        <v>56</v>
      </c>
      <c r="C6" s="148">
        <v>4.992852767000204E-2</v>
      </c>
      <c r="D6" s="149">
        <v>0.21780287323227068</v>
      </c>
      <c r="E6" s="150">
        <v>19588</v>
      </c>
      <c r="F6" s="151">
        <v>0</v>
      </c>
      <c r="H6" s="147" t="s">
        <v>56</v>
      </c>
      <c r="I6" s="164">
        <v>4.3900251710716619E-2</v>
      </c>
      <c r="J6" s="158"/>
      <c r="K6" s="22">
        <f t="shared" ref="K6:K16" si="0">((1-C6)/D6)*I6</f>
        <v>0.19149598974288623</v>
      </c>
      <c r="L6" s="22">
        <f t="shared" ref="L6:L69" si="1">((0-C6)/D6)*I6</f>
        <v>-1.0063572163812075E-2</v>
      </c>
    </row>
    <row r="7" spans="1:12" ht="23.25" x14ac:dyDescent="0.35">
      <c r="B7" s="147" t="s">
        <v>57</v>
      </c>
      <c r="C7" s="148">
        <v>5.2225852562793544E-2</v>
      </c>
      <c r="D7" s="149">
        <v>0.22248784233558794</v>
      </c>
      <c r="E7" s="150">
        <v>19588</v>
      </c>
      <c r="F7" s="151">
        <v>0</v>
      </c>
      <c r="H7" s="147" t="s">
        <v>57</v>
      </c>
      <c r="I7" s="164">
        <v>2.7566356163667229E-2</v>
      </c>
      <c r="J7" s="158"/>
      <c r="K7" s="22">
        <f t="shared" si="0"/>
        <v>0.11742969609801016</v>
      </c>
      <c r="L7" s="22">
        <f t="shared" si="1"/>
        <v>-6.4708095399011248E-3</v>
      </c>
    </row>
    <row r="8" spans="1:12" ht="23.25" x14ac:dyDescent="0.35">
      <c r="B8" s="147" t="s">
        <v>58</v>
      </c>
      <c r="C8" s="148">
        <v>7.8823769654890741E-2</v>
      </c>
      <c r="D8" s="149">
        <v>0.26947038811833046</v>
      </c>
      <c r="E8" s="150">
        <v>19588</v>
      </c>
      <c r="F8" s="151">
        <v>0</v>
      </c>
      <c r="H8" s="147" t="s">
        <v>58</v>
      </c>
      <c r="I8" s="164">
        <v>1.3313832929318134E-2</v>
      </c>
      <c r="J8" s="158"/>
      <c r="K8" s="22">
        <f t="shared" si="0"/>
        <v>4.5512928210458124E-2</v>
      </c>
      <c r="L8" s="22">
        <f t="shared" si="1"/>
        <v>-3.8944780069245918E-3</v>
      </c>
    </row>
    <row r="9" spans="1:12" ht="23.25" x14ac:dyDescent="0.35">
      <c r="B9" s="147" t="s">
        <v>59</v>
      </c>
      <c r="C9" s="148">
        <v>0.40443128445987336</v>
      </c>
      <c r="D9" s="149">
        <v>0.49079417058442937</v>
      </c>
      <c r="E9" s="150">
        <v>19588</v>
      </c>
      <c r="F9" s="151">
        <v>0</v>
      </c>
      <c r="H9" s="147" t="s">
        <v>59</v>
      </c>
      <c r="I9" s="164">
        <v>-3.9038420784970537E-2</v>
      </c>
      <c r="J9" s="158"/>
      <c r="K9" s="22">
        <f t="shared" si="0"/>
        <v>-4.7372327376941137E-2</v>
      </c>
      <c r="L9" s="22">
        <f t="shared" si="1"/>
        <v>3.2169002012697387E-2</v>
      </c>
    </row>
    <row r="10" spans="1:12" ht="23.25" x14ac:dyDescent="0.35">
      <c r="B10" s="147" t="s">
        <v>60</v>
      </c>
      <c r="C10" s="148">
        <v>6.2180927098223406E-2</v>
      </c>
      <c r="D10" s="149">
        <v>0.24149003417454884</v>
      </c>
      <c r="E10" s="150">
        <v>19588</v>
      </c>
      <c r="F10" s="151">
        <v>0</v>
      </c>
      <c r="H10" s="147" t="s">
        <v>60</v>
      </c>
      <c r="I10" s="164">
        <v>-7.0492011441009939E-4</v>
      </c>
      <c r="J10" s="158"/>
      <c r="K10" s="22">
        <f t="shared" si="0"/>
        <v>-2.7375354449950514E-3</v>
      </c>
      <c r="L10" s="22">
        <f t="shared" si="1"/>
        <v>1.8150888252607363E-4</v>
      </c>
    </row>
    <row r="11" spans="1:12" ht="23.25" x14ac:dyDescent="0.35">
      <c r="B11" s="147" t="s">
        <v>61</v>
      </c>
      <c r="C11" s="148">
        <v>8.030426791913417E-2</v>
      </c>
      <c r="D11" s="149">
        <v>0.27177060751930698</v>
      </c>
      <c r="E11" s="150">
        <v>19588</v>
      </c>
      <c r="F11" s="151">
        <v>0</v>
      </c>
      <c r="H11" s="147" t="s">
        <v>61</v>
      </c>
      <c r="I11" s="164">
        <v>-1.0104254866181718E-2</v>
      </c>
      <c r="J11" s="158"/>
      <c r="K11" s="22">
        <f t="shared" si="0"/>
        <v>-3.419369063162752E-2</v>
      </c>
      <c r="L11" s="22">
        <f t="shared" si="1"/>
        <v>2.9856605808243177E-3</v>
      </c>
    </row>
    <row r="12" spans="1:12" ht="23.25" x14ac:dyDescent="0.35">
      <c r="B12" s="147" t="s">
        <v>62</v>
      </c>
      <c r="C12" s="148">
        <v>9.2352460690218491E-2</v>
      </c>
      <c r="D12" s="149">
        <v>0.28953024581467612</v>
      </c>
      <c r="E12" s="150">
        <v>19588</v>
      </c>
      <c r="F12" s="151">
        <v>0</v>
      </c>
      <c r="H12" s="147" t="s">
        <v>62</v>
      </c>
      <c r="I12" s="164">
        <v>-2.6033072538470675E-3</v>
      </c>
      <c r="J12" s="158"/>
      <c r="K12" s="22">
        <f t="shared" si="0"/>
        <v>-8.1611004624851605E-3</v>
      </c>
      <c r="L12" s="22">
        <f t="shared" si="1"/>
        <v>8.3038588990582449E-4</v>
      </c>
    </row>
    <row r="13" spans="1:12" ht="23.25" x14ac:dyDescent="0.35">
      <c r="B13" s="147" t="s">
        <v>63</v>
      </c>
      <c r="C13" s="148">
        <v>3.313253012048193E-2</v>
      </c>
      <c r="D13" s="149">
        <v>0.17898715339344795</v>
      </c>
      <c r="E13" s="150">
        <v>19588</v>
      </c>
      <c r="F13" s="151">
        <v>0</v>
      </c>
      <c r="H13" s="147" t="s">
        <v>63</v>
      </c>
      <c r="I13" s="164">
        <v>-6.3931520206439258E-3</v>
      </c>
      <c r="J13" s="158"/>
      <c r="K13" s="22">
        <f t="shared" si="0"/>
        <v>-3.4535052385393138E-2</v>
      </c>
      <c r="L13" s="22">
        <f t="shared" si="1"/>
        <v>1.1834441627393286E-3</v>
      </c>
    </row>
    <row r="14" spans="1:12" ht="23.25" x14ac:dyDescent="0.35">
      <c r="B14" s="147" t="s">
        <v>64</v>
      </c>
      <c r="C14" s="148">
        <v>1.0771901163977946E-2</v>
      </c>
      <c r="D14" s="149">
        <v>0.10322989555756049</v>
      </c>
      <c r="E14" s="150">
        <v>19588</v>
      </c>
      <c r="F14" s="151">
        <v>0</v>
      </c>
      <c r="H14" s="147" t="s">
        <v>64</v>
      </c>
      <c r="I14" s="164">
        <v>8.6803671399485818E-3</v>
      </c>
      <c r="J14" s="158"/>
      <c r="K14" s="22">
        <f t="shared" si="0"/>
        <v>8.3181941013027769E-2</v>
      </c>
      <c r="L14" s="22">
        <f t="shared" si="1"/>
        <v>-9.0578467016302108E-4</v>
      </c>
    </row>
    <row r="15" spans="1:12" ht="23.25" x14ac:dyDescent="0.35">
      <c r="B15" s="147" t="s">
        <v>65</v>
      </c>
      <c r="C15" s="148">
        <v>1.684704921380437E-3</v>
      </c>
      <c r="D15" s="149">
        <v>4.1011614905848683E-2</v>
      </c>
      <c r="E15" s="150">
        <v>19588</v>
      </c>
      <c r="F15" s="151">
        <v>0</v>
      </c>
      <c r="H15" s="147" t="s">
        <v>65</v>
      </c>
      <c r="I15" s="164">
        <v>2.8783883431242438E-3</v>
      </c>
      <c r="J15" s="158"/>
      <c r="K15" s="22">
        <f t="shared" si="0"/>
        <v>7.0066470552641952E-2</v>
      </c>
      <c r="L15" s="22">
        <f t="shared" si="1"/>
        <v>-1.1824052816349702E-4</v>
      </c>
    </row>
    <row r="16" spans="1:12" ht="23.25" x14ac:dyDescent="0.35">
      <c r="B16" s="147" t="s">
        <v>66</v>
      </c>
      <c r="C16" s="148">
        <v>4.3393914641617314E-3</v>
      </c>
      <c r="D16" s="149">
        <v>6.5732653445457881E-2</v>
      </c>
      <c r="E16" s="150">
        <v>19588</v>
      </c>
      <c r="F16" s="151">
        <v>0</v>
      </c>
      <c r="H16" s="147" t="s">
        <v>66</v>
      </c>
      <c r="I16" s="164">
        <v>6.3163341652980806E-3</v>
      </c>
      <c r="J16" s="158"/>
      <c r="K16" s="22">
        <f t="shared" si="0"/>
        <v>9.5674292594238139E-2</v>
      </c>
      <c r="L16" s="22">
        <f t="shared" si="1"/>
        <v>-4.1697763782547512E-4</v>
      </c>
    </row>
    <row r="17" spans="2:12" ht="46.5" x14ac:dyDescent="0.35">
      <c r="B17" s="147" t="s">
        <v>67</v>
      </c>
      <c r="C17" s="148">
        <v>9.8223402082907904E-2</v>
      </c>
      <c r="D17" s="149">
        <v>0.29762407081259168</v>
      </c>
      <c r="E17" s="150">
        <v>19588</v>
      </c>
      <c r="F17" s="151">
        <v>0</v>
      </c>
      <c r="H17" s="147" t="s">
        <v>67</v>
      </c>
      <c r="I17" s="164">
        <v>-1.26531558134951E-2</v>
      </c>
      <c r="J17" s="158"/>
      <c r="K17" s="22">
        <f>((1-C17)/D17)*I17</f>
        <v>-3.8338027469536733E-2</v>
      </c>
      <c r="L17" s="22">
        <f t="shared" si="1"/>
        <v>4.175858517401986E-3</v>
      </c>
    </row>
    <row r="18" spans="2:12" ht="23.25" x14ac:dyDescent="0.35">
      <c r="B18" s="147" t="s">
        <v>68</v>
      </c>
      <c r="C18" s="148">
        <v>7.0961813355115378E-3</v>
      </c>
      <c r="D18" s="149">
        <v>8.3941558631284358E-2</v>
      </c>
      <c r="E18" s="150">
        <v>19588</v>
      </c>
      <c r="F18" s="151">
        <v>0</v>
      </c>
      <c r="H18" s="147" t="s">
        <v>68</v>
      </c>
      <c r="I18" s="164">
        <v>1.3331406315862467E-2</v>
      </c>
      <c r="J18" s="158"/>
      <c r="K18" s="22">
        <f t="shared" ref="K18:K81" si="2">((1-C18)/D18)*I18</f>
        <v>0.15769071309874955</v>
      </c>
      <c r="L18" s="22">
        <f t="shared" si="1"/>
        <v>-1.1269992863759671E-3</v>
      </c>
    </row>
    <row r="19" spans="2:12" ht="23.25" x14ac:dyDescent="0.35">
      <c r="B19" s="147" t="s">
        <v>69</v>
      </c>
      <c r="C19" s="148">
        <v>2.5015315499285276E-3</v>
      </c>
      <c r="D19" s="149">
        <v>4.9953991674557566E-2</v>
      </c>
      <c r="E19" s="150">
        <v>19588</v>
      </c>
      <c r="F19" s="151">
        <v>0</v>
      </c>
      <c r="H19" s="147" t="s">
        <v>69</v>
      </c>
      <c r="I19" s="164">
        <v>2.6800951258420529E-3</v>
      </c>
      <c r="J19" s="158"/>
      <c r="K19" s="22">
        <f t="shared" si="2"/>
        <v>5.3517060273074304E-2</v>
      </c>
      <c r="L19" s="22">
        <f t="shared" si="1"/>
        <v>-1.342103461477374E-4</v>
      </c>
    </row>
    <row r="20" spans="2:12" ht="23.25" x14ac:dyDescent="0.35">
      <c r="B20" s="147" t="s">
        <v>70</v>
      </c>
      <c r="C20" s="148">
        <v>2.9609965284868281E-3</v>
      </c>
      <c r="D20" s="149">
        <v>5.433580543200791E-2</v>
      </c>
      <c r="E20" s="150">
        <v>19588</v>
      </c>
      <c r="F20" s="151">
        <v>0</v>
      </c>
      <c r="H20" s="147" t="s">
        <v>70</v>
      </c>
      <c r="I20" s="164">
        <v>3.1203603133674116E-4</v>
      </c>
      <c r="J20" s="158"/>
      <c r="K20" s="22">
        <f t="shared" si="2"/>
        <v>5.7257289416735449E-3</v>
      </c>
      <c r="L20" s="22">
        <f t="shared" si="1"/>
        <v>-1.7004212934821582E-5</v>
      </c>
    </row>
    <row r="21" spans="2:12" ht="23.25" x14ac:dyDescent="0.35">
      <c r="B21" s="147" t="s">
        <v>71</v>
      </c>
      <c r="C21" s="148">
        <v>6.1261997141106809E-3</v>
      </c>
      <c r="D21" s="149">
        <v>7.8031918108863327E-2</v>
      </c>
      <c r="E21" s="150">
        <v>19588</v>
      </c>
      <c r="F21" s="151">
        <v>0</v>
      </c>
      <c r="H21" s="147" t="s">
        <v>71</v>
      </c>
      <c r="I21" s="164">
        <v>2.6457617917024532E-2</v>
      </c>
      <c r="J21" s="158"/>
      <c r="K21" s="22">
        <f t="shared" si="2"/>
        <v>0.33698432517088678</v>
      </c>
      <c r="L21" s="22">
        <f t="shared" si="1"/>
        <v>-2.0771583634942685E-3</v>
      </c>
    </row>
    <row r="22" spans="2:12" ht="23.25" x14ac:dyDescent="0.35">
      <c r="B22" s="147" t="s">
        <v>72</v>
      </c>
      <c r="C22" s="148">
        <v>1.4294465999591586E-2</v>
      </c>
      <c r="D22" s="149">
        <v>0.1187049013432273</v>
      </c>
      <c r="E22" s="150">
        <v>19588</v>
      </c>
      <c r="F22" s="151">
        <v>0</v>
      </c>
      <c r="H22" s="147" t="s">
        <v>72</v>
      </c>
      <c r="I22" s="164">
        <v>3.9964326252333433E-2</v>
      </c>
      <c r="J22" s="158"/>
      <c r="K22" s="22">
        <f t="shared" si="2"/>
        <v>0.3318570430012866</v>
      </c>
      <c r="L22" s="22">
        <f t="shared" si="1"/>
        <v>-4.812511499915074E-3</v>
      </c>
    </row>
    <row r="23" spans="2:12" ht="23.25" x14ac:dyDescent="0.35">
      <c r="B23" s="147" t="s">
        <v>73</v>
      </c>
      <c r="C23" s="148">
        <v>1.684704921380437E-3</v>
      </c>
      <c r="D23" s="149">
        <v>4.1011614905848398E-2</v>
      </c>
      <c r="E23" s="150">
        <v>19588</v>
      </c>
      <c r="F23" s="151">
        <v>0</v>
      </c>
      <c r="H23" s="147" t="s">
        <v>73</v>
      </c>
      <c r="I23" s="164">
        <v>1.0026021905805869E-2</v>
      </c>
      <c r="J23" s="158"/>
      <c r="K23" s="22">
        <f t="shared" si="2"/>
        <v>0.24405600804400299</v>
      </c>
      <c r="L23" s="22">
        <f t="shared" si="1"/>
        <v>-4.1185621403488101E-4</v>
      </c>
    </row>
    <row r="24" spans="2:12" ht="23.25" x14ac:dyDescent="0.35">
      <c r="B24" s="147" t="s">
        <v>74</v>
      </c>
      <c r="C24" s="148">
        <v>3.5736164998978969E-4</v>
      </c>
      <c r="D24" s="149">
        <v>1.8901115865454052E-2</v>
      </c>
      <c r="E24" s="150">
        <v>19588</v>
      </c>
      <c r="F24" s="151">
        <v>0</v>
      </c>
      <c r="H24" s="147" t="s">
        <v>74</v>
      </c>
      <c r="I24" s="164">
        <v>5.0753748208498721E-3</v>
      </c>
      <c r="J24" s="158"/>
      <c r="K24" s="22">
        <f t="shared" si="2"/>
        <v>0.26842653696455171</v>
      </c>
      <c r="L24" s="22">
        <f t="shared" si="1"/>
        <v>-9.5959642446854701E-5</v>
      </c>
    </row>
    <row r="25" spans="2:12" ht="23.25" x14ac:dyDescent="0.35">
      <c r="B25" s="147" t="s">
        <v>75</v>
      </c>
      <c r="C25" s="148">
        <v>2.0420665713702266E-4</v>
      </c>
      <c r="D25" s="149">
        <v>1.4288995075622665E-2</v>
      </c>
      <c r="E25" s="150">
        <v>19588</v>
      </c>
      <c r="F25" s="151">
        <v>0</v>
      </c>
      <c r="H25" s="147" t="s">
        <v>75</v>
      </c>
      <c r="I25" s="164">
        <v>3.8563940421406269E-3</v>
      </c>
      <c r="J25" s="158"/>
      <c r="K25" s="22">
        <f t="shared" si="2"/>
        <v>0.26983048985596103</v>
      </c>
      <c r="L25" s="22">
        <f t="shared" si="1"/>
        <v>-5.5112436653586807E-5</v>
      </c>
    </row>
    <row r="26" spans="2:12" ht="23.25" x14ac:dyDescent="0.35">
      <c r="B26" s="147" t="s">
        <v>76</v>
      </c>
      <c r="C26" s="148">
        <v>2.4351643863589956E-2</v>
      </c>
      <c r="D26" s="149">
        <v>0.15414231828032984</v>
      </c>
      <c r="E26" s="150">
        <v>19588</v>
      </c>
      <c r="F26" s="151">
        <v>0</v>
      </c>
      <c r="H26" s="147" t="s">
        <v>76</v>
      </c>
      <c r="I26" s="164">
        <v>2.2732760390453004E-2</v>
      </c>
      <c r="J26" s="158"/>
      <c r="K26" s="22">
        <f t="shared" si="2"/>
        <v>0.14388767830163524</v>
      </c>
      <c r="L26" s="22">
        <f t="shared" si="1"/>
        <v>-3.5913569436387431E-3</v>
      </c>
    </row>
    <row r="27" spans="2:12" ht="23.25" x14ac:dyDescent="0.35">
      <c r="B27" s="147" t="s">
        <v>77</v>
      </c>
      <c r="C27" s="148">
        <v>0.11088421482540331</v>
      </c>
      <c r="D27" s="149">
        <v>0.31399671831507431</v>
      </c>
      <c r="E27" s="150">
        <v>19588</v>
      </c>
      <c r="F27" s="151">
        <v>0</v>
      </c>
      <c r="H27" s="147" t="s">
        <v>77</v>
      </c>
      <c r="I27" s="164">
        <v>1.8364911264604367E-2</v>
      </c>
      <c r="J27" s="158"/>
      <c r="K27" s="22">
        <f t="shared" si="2"/>
        <v>5.2002239342851787E-2</v>
      </c>
      <c r="L27" s="22">
        <f t="shared" si="1"/>
        <v>-6.4853504738558842E-3</v>
      </c>
    </row>
    <row r="28" spans="2:12" ht="23.25" x14ac:dyDescent="0.35">
      <c r="B28" s="147" t="s">
        <v>78</v>
      </c>
      <c r="C28" s="148">
        <v>0.34429242393302018</v>
      </c>
      <c r="D28" s="149">
        <v>0.47514910977494479</v>
      </c>
      <c r="E28" s="150">
        <v>19588</v>
      </c>
      <c r="F28" s="151">
        <v>0</v>
      </c>
      <c r="H28" s="147" t="s">
        <v>78</v>
      </c>
      <c r="I28" s="164">
        <v>-2.9900479232940147E-2</v>
      </c>
      <c r="J28" s="158"/>
      <c r="K28" s="22">
        <f t="shared" si="2"/>
        <v>-4.1262774901038232E-2</v>
      </c>
      <c r="L28" s="22">
        <f t="shared" si="1"/>
        <v>2.1665848172890207E-2</v>
      </c>
    </row>
    <row r="29" spans="2:12" ht="23.25" x14ac:dyDescent="0.35">
      <c r="B29" s="147" t="s">
        <v>79</v>
      </c>
      <c r="C29" s="148">
        <v>4.5946497855830099E-4</v>
      </c>
      <c r="D29" s="149">
        <v>2.1430756341370559E-2</v>
      </c>
      <c r="E29" s="150">
        <v>19588</v>
      </c>
      <c r="F29" s="151">
        <v>0</v>
      </c>
      <c r="H29" s="147" t="s">
        <v>79</v>
      </c>
      <c r="I29" s="164">
        <v>-4.4764898090342926E-4</v>
      </c>
      <c r="J29" s="158"/>
      <c r="K29" s="22">
        <f t="shared" si="2"/>
        <v>-2.0878558588726018E-2</v>
      </c>
      <c r="L29" s="22">
        <f t="shared" si="1"/>
        <v>9.5973761325161717E-6</v>
      </c>
    </row>
    <row r="30" spans="2:12" ht="23.25" x14ac:dyDescent="0.35">
      <c r="B30" s="147" t="s">
        <v>80</v>
      </c>
      <c r="C30" s="148">
        <v>1.0210332856851133E-4</v>
      </c>
      <c r="D30" s="149">
        <v>1.0104361224616481E-2</v>
      </c>
      <c r="E30" s="150">
        <v>19588</v>
      </c>
      <c r="F30" s="151">
        <v>0</v>
      </c>
      <c r="H30" s="147" t="s">
        <v>80</v>
      </c>
      <c r="I30" s="164">
        <v>4.9872760510268077E-4</v>
      </c>
      <c r="J30" s="158"/>
      <c r="K30" s="22">
        <f t="shared" si="2"/>
        <v>4.9352618366340958E-2</v>
      </c>
      <c r="L30" s="22">
        <f t="shared" si="1"/>
        <v>-5.0395811667865782E-6</v>
      </c>
    </row>
    <row r="31" spans="2:12" ht="23.25" x14ac:dyDescent="0.35">
      <c r="B31" s="147" t="s">
        <v>81</v>
      </c>
      <c r="C31" s="148">
        <v>2.5015315499285276E-3</v>
      </c>
      <c r="D31" s="149">
        <v>4.9953991674557073E-2</v>
      </c>
      <c r="E31" s="150">
        <v>19588</v>
      </c>
      <c r="F31" s="151">
        <v>0</v>
      </c>
      <c r="H31" s="147" t="s">
        <v>81</v>
      </c>
      <c r="I31" s="164">
        <v>-3.1543892399719434E-3</v>
      </c>
      <c r="J31" s="158"/>
      <c r="K31" s="22">
        <f t="shared" si="2"/>
        <v>-6.2987928097245446E-2</v>
      </c>
      <c r="L31" s="22">
        <f t="shared" si="1"/>
        <v>1.5796143491299589E-4</v>
      </c>
    </row>
    <row r="32" spans="2:12" ht="23.25" x14ac:dyDescent="0.35">
      <c r="B32" s="147" t="s">
        <v>82</v>
      </c>
      <c r="C32" s="148">
        <v>9.1944047375944443E-2</v>
      </c>
      <c r="D32" s="149">
        <v>0.28895432522540521</v>
      </c>
      <c r="E32" s="150">
        <v>19588</v>
      </c>
      <c r="F32" s="151">
        <v>0</v>
      </c>
      <c r="H32" s="147" t="s">
        <v>82</v>
      </c>
      <c r="I32" s="164">
        <v>-3.123973908721123E-2</v>
      </c>
      <c r="J32" s="158"/>
      <c r="K32" s="22">
        <f t="shared" si="2"/>
        <v>-9.8172716447265149E-2</v>
      </c>
      <c r="L32" s="22">
        <f t="shared" si="1"/>
        <v>9.9403531973646184E-3</v>
      </c>
    </row>
    <row r="33" spans="2:12" ht="23.25" x14ac:dyDescent="0.35">
      <c r="B33" s="147" t="s">
        <v>83</v>
      </c>
      <c r="C33" s="148">
        <v>1.225239942822136E-3</v>
      </c>
      <c r="D33" s="149">
        <v>3.4982870193753263E-2</v>
      </c>
      <c r="E33" s="150">
        <v>19588</v>
      </c>
      <c r="F33" s="151">
        <v>0</v>
      </c>
      <c r="H33" s="147" t="s">
        <v>83</v>
      </c>
      <c r="I33" s="164">
        <v>-2.0055195473246265E-3</v>
      </c>
      <c r="J33" s="158"/>
      <c r="K33" s="22">
        <f t="shared" si="2"/>
        <v>-5.7258375129745985E-2</v>
      </c>
      <c r="L33" s="22">
        <f t="shared" si="1"/>
        <v>7.0241310729600478E-5</v>
      </c>
    </row>
    <row r="34" spans="2:12" ht="34.9" x14ac:dyDescent="0.35">
      <c r="B34" s="147" t="s">
        <v>84</v>
      </c>
      <c r="C34" s="148">
        <v>1.4804982642434143E-3</v>
      </c>
      <c r="D34" s="149">
        <v>3.8449731637392098E-2</v>
      </c>
      <c r="E34" s="150">
        <v>19588</v>
      </c>
      <c r="F34" s="151">
        <v>0</v>
      </c>
      <c r="H34" s="147" t="s">
        <v>84</v>
      </c>
      <c r="I34" s="164">
        <v>7.5152458550659844E-3</v>
      </c>
      <c r="J34" s="158"/>
      <c r="K34" s="22">
        <f t="shared" si="2"/>
        <v>0.19516702008199435</v>
      </c>
      <c r="L34" s="22">
        <f t="shared" si="1"/>
        <v>-2.8937285047179486E-4</v>
      </c>
    </row>
    <row r="35" spans="2:12" ht="23.25" x14ac:dyDescent="0.35">
      <c r="B35" s="147" t="s">
        <v>85</v>
      </c>
      <c r="C35" s="148">
        <v>5.6667347355523791E-3</v>
      </c>
      <c r="D35" s="149">
        <v>7.5066041087495039E-2</v>
      </c>
      <c r="E35" s="150">
        <v>19588</v>
      </c>
      <c r="F35" s="151">
        <v>0</v>
      </c>
      <c r="H35" s="147" t="s">
        <v>85</v>
      </c>
      <c r="I35" s="164">
        <v>1.308978084093064E-2</v>
      </c>
      <c r="J35" s="158"/>
      <c r="K35" s="22">
        <f t="shared" si="2"/>
        <v>0.17338871661005698</v>
      </c>
      <c r="L35" s="22">
        <f t="shared" si="1"/>
        <v>-9.8814743254691819E-4</v>
      </c>
    </row>
    <row r="36" spans="2:12" ht="23.25" x14ac:dyDescent="0.35">
      <c r="B36" s="147" t="s">
        <v>86</v>
      </c>
      <c r="C36" s="148">
        <v>3.1652031856238519E-3</v>
      </c>
      <c r="D36" s="149">
        <v>5.6172464429383347E-2</v>
      </c>
      <c r="E36" s="150">
        <v>19588</v>
      </c>
      <c r="F36" s="151">
        <v>0</v>
      </c>
      <c r="H36" s="147" t="s">
        <v>86</v>
      </c>
      <c r="I36" s="164">
        <v>9.5347636272157931E-3</v>
      </c>
      <c r="J36" s="158"/>
      <c r="K36" s="22">
        <f t="shared" si="2"/>
        <v>0.16920361710242129</v>
      </c>
      <c r="L36" s="22">
        <f t="shared" si="1"/>
        <v>-5.3726437879494634E-4</v>
      </c>
    </row>
    <row r="37" spans="2:12" ht="23.25" x14ac:dyDescent="0.35">
      <c r="B37" s="147" t="s">
        <v>87</v>
      </c>
      <c r="C37" s="148">
        <v>4.0841331427404531E-4</v>
      </c>
      <c r="D37" s="149">
        <v>2.0205626829343671E-2</v>
      </c>
      <c r="E37" s="150">
        <v>19588</v>
      </c>
      <c r="F37" s="151">
        <v>0</v>
      </c>
      <c r="H37" s="147" t="s">
        <v>87</v>
      </c>
      <c r="I37" s="164">
        <v>4.6128804882741943E-3</v>
      </c>
      <c r="J37" s="158"/>
      <c r="K37" s="22">
        <f t="shared" si="2"/>
        <v>0.22820358731802853</v>
      </c>
      <c r="L37" s="22">
        <f t="shared" si="1"/>
        <v>-9.3239463664158737E-5</v>
      </c>
    </row>
    <row r="38" spans="2:12" ht="23.25" x14ac:dyDescent="0.35">
      <c r="B38" s="147" t="s">
        <v>88</v>
      </c>
      <c r="C38" s="148">
        <v>5.1051664284255667E-4</v>
      </c>
      <c r="D38" s="149">
        <v>2.2589423771949783E-2</v>
      </c>
      <c r="E38" s="150">
        <v>19588</v>
      </c>
      <c r="F38" s="151">
        <v>0</v>
      </c>
      <c r="H38" s="147" t="s">
        <v>88</v>
      </c>
      <c r="I38" s="164">
        <v>4.3682533157874204E-3</v>
      </c>
      <c r="J38" s="158"/>
      <c r="K38" s="22">
        <f t="shared" si="2"/>
        <v>0.19327731835245085</v>
      </c>
      <c r="L38" s="22">
        <f t="shared" si="1"/>
        <v>-9.8721686767009315E-5</v>
      </c>
    </row>
    <row r="39" spans="2:12" ht="34.9" x14ac:dyDescent="0.35">
      <c r="B39" s="147" t="s">
        <v>89</v>
      </c>
      <c r="C39" s="148">
        <v>3.6604043291811314E-2</v>
      </c>
      <c r="D39" s="149">
        <v>0.18779240584717044</v>
      </c>
      <c r="E39" s="150">
        <v>19588</v>
      </c>
      <c r="F39" s="151">
        <v>0</v>
      </c>
      <c r="H39" s="147" t="s">
        <v>89</v>
      </c>
      <c r="I39" s="164">
        <v>2.3433575588698029E-2</v>
      </c>
      <c r="J39" s="158"/>
      <c r="K39" s="22">
        <f t="shared" si="2"/>
        <v>0.12021685260127123</v>
      </c>
      <c r="L39" s="22">
        <f t="shared" si="1"/>
        <v>-4.5676160942775407E-3</v>
      </c>
    </row>
    <row r="40" spans="2:12" ht="23.25" x14ac:dyDescent="0.35">
      <c r="B40" s="147" t="s">
        <v>90</v>
      </c>
      <c r="C40" s="148">
        <v>0.13753318358178476</v>
      </c>
      <c r="D40" s="149">
        <v>0.34441815129471831</v>
      </c>
      <c r="E40" s="150">
        <v>19588</v>
      </c>
      <c r="F40" s="151">
        <v>0</v>
      </c>
      <c r="H40" s="147" t="s">
        <v>90</v>
      </c>
      <c r="I40" s="164">
        <v>3.191839223072037E-2</v>
      </c>
      <c r="J40" s="158"/>
      <c r="K40" s="22">
        <f t="shared" si="2"/>
        <v>7.9927710049349662E-2</v>
      </c>
      <c r="L40" s="22">
        <f t="shared" si="1"/>
        <v>-1.2745664192787262E-2</v>
      </c>
    </row>
    <row r="41" spans="2:12" ht="34.9" x14ac:dyDescent="0.35">
      <c r="B41" s="147" t="s">
        <v>91</v>
      </c>
      <c r="C41" s="148">
        <v>0.21125178680824994</v>
      </c>
      <c r="D41" s="149">
        <v>0.40820702623709676</v>
      </c>
      <c r="E41" s="150">
        <v>19588</v>
      </c>
      <c r="F41" s="151">
        <v>0</v>
      </c>
      <c r="H41" s="147" t="s">
        <v>91</v>
      </c>
      <c r="I41" s="164">
        <v>-2.5890378578527315E-2</v>
      </c>
      <c r="J41" s="158"/>
      <c r="K41" s="22">
        <f t="shared" si="2"/>
        <v>-5.0026061606324147E-2</v>
      </c>
      <c r="L41" s="22">
        <f t="shared" si="1"/>
        <v>1.3398565885240734E-2</v>
      </c>
    </row>
    <row r="42" spans="2:12" ht="23.25" x14ac:dyDescent="0.35">
      <c r="B42" s="147" t="s">
        <v>92</v>
      </c>
      <c r="C42" s="148">
        <v>1.4294465999591585E-3</v>
      </c>
      <c r="D42" s="149">
        <v>3.7781955447150926E-2</v>
      </c>
      <c r="E42" s="150">
        <v>19588</v>
      </c>
      <c r="F42" s="151">
        <v>0</v>
      </c>
      <c r="H42" s="147" t="s">
        <v>92</v>
      </c>
      <c r="I42" s="164">
        <v>4.3210303624390814E-4</v>
      </c>
      <c r="J42" s="158"/>
      <c r="K42" s="22">
        <f t="shared" si="2"/>
        <v>1.1420408576561774E-2</v>
      </c>
      <c r="L42" s="22">
        <f t="shared" si="1"/>
        <v>-1.6348233136182499E-5</v>
      </c>
    </row>
    <row r="43" spans="2:12" ht="23.25" x14ac:dyDescent="0.35">
      <c r="B43" s="147" t="s">
        <v>93</v>
      </c>
      <c r="C43" s="148">
        <v>2.0420665713702266E-4</v>
      </c>
      <c r="D43" s="149">
        <v>1.4288995075622864E-2</v>
      </c>
      <c r="E43" s="150">
        <v>19588</v>
      </c>
      <c r="F43" s="151">
        <v>0</v>
      </c>
      <c r="H43" s="147" t="s">
        <v>93</v>
      </c>
      <c r="I43" s="164">
        <v>1.5161414945959173E-3</v>
      </c>
      <c r="J43" s="158"/>
      <c r="K43" s="22">
        <f t="shared" si="2"/>
        <v>0.10608386946648055</v>
      </c>
      <c r="L43" s="22">
        <f t="shared" si="1"/>
        <v>-2.1667456998872658E-5</v>
      </c>
    </row>
    <row r="44" spans="2:12" ht="34.9" x14ac:dyDescent="0.35">
      <c r="B44" s="147" t="s">
        <v>94</v>
      </c>
      <c r="C44" s="148">
        <v>5.615683071268124E-4</v>
      </c>
      <c r="D44" s="149">
        <v>2.3691382452764888E-2</v>
      </c>
      <c r="E44" s="150">
        <v>19588</v>
      </c>
      <c r="F44" s="151">
        <v>0</v>
      </c>
      <c r="H44" s="147" t="s">
        <v>94</v>
      </c>
      <c r="I44" s="164">
        <v>-6.681332573800924E-4</v>
      </c>
      <c r="J44" s="158"/>
      <c r="K44" s="22">
        <f t="shared" si="2"/>
        <v>-2.8185693943743668E-2</v>
      </c>
      <c r="L44" s="22">
        <f t="shared" si="1"/>
        <v>1.5837086038779197E-5</v>
      </c>
    </row>
    <row r="45" spans="2:12" ht="23.25" x14ac:dyDescent="0.35">
      <c r="B45" s="147" t="s">
        <v>95</v>
      </c>
      <c r="C45" s="148">
        <v>2.7567898713498056E-3</v>
      </c>
      <c r="D45" s="149">
        <v>5.2434057051161304E-2</v>
      </c>
      <c r="E45" s="150">
        <v>19588</v>
      </c>
      <c r="F45" s="151">
        <v>0</v>
      </c>
      <c r="H45" s="147" t="s">
        <v>95</v>
      </c>
      <c r="I45" s="164">
        <v>-4.094139658524022E-4</v>
      </c>
      <c r="J45" s="158"/>
      <c r="K45" s="22">
        <f t="shared" si="2"/>
        <v>-7.7866432723253968E-3</v>
      </c>
      <c r="L45" s="22">
        <f t="shared" si="1"/>
        <v>2.152548053166639E-5</v>
      </c>
    </row>
    <row r="46" spans="2:12" ht="23.25" x14ac:dyDescent="0.35">
      <c r="B46" s="147" t="s">
        <v>96</v>
      </c>
      <c r="C46" s="148">
        <v>3.2673065141923625E-3</v>
      </c>
      <c r="D46" s="149">
        <v>5.7068358021470082E-2</v>
      </c>
      <c r="E46" s="150">
        <v>19588</v>
      </c>
      <c r="F46" s="151">
        <v>0</v>
      </c>
      <c r="H46" s="147" t="s">
        <v>96</v>
      </c>
      <c r="I46" s="164">
        <v>1.3493881500818728E-2</v>
      </c>
      <c r="J46" s="158"/>
      <c r="K46" s="22">
        <f t="shared" si="2"/>
        <v>0.23567863734276925</v>
      </c>
      <c r="L46" s="22">
        <f t="shared" si="1"/>
        <v>-7.7255853257207695E-4</v>
      </c>
    </row>
    <row r="47" spans="2:12" ht="23.25" x14ac:dyDescent="0.35">
      <c r="B47" s="147" t="s">
        <v>97</v>
      </c>
      <c r="C47" s="148">
        <v>4.8499081070042882E-3</v>
      </c>
      <c r="D47" s="149">
        <v>6.9473972867545822E-2</v>
      </c>
      <c r="E47" s="150">
        <v>19588</v>
      </c>
      <c r="F47" s="151">
        <v>0</v>
      </c>
      <c r="H47" s="147" t="s">
        <v>97</v>
      </c>
      <c r="I47" s="164">
        <v>2.1222772398293142E-2</v>
      </c>
      <c r="J47" s="158"/>
      <c r="K47" s="22">
        <f t="shared" si="2"/>
        <v>0.30399649006184171</v>
      </c>
      <c r="L47" s="22">
        <f t="shared" si="1"/>
        <v>-1.48154037633381E-3</v>
      </c>
    </row>
    <row r="48" spans="2:12" ht="23.25" x14ac:dyDescent="0.35">
      <c r="B48" s="147" t="s">
        <v>98</v>
      </c>
      <c r="C48" s="148">
        <v>8.1682662854809063E-4</v>
      </c>
      <c r="D48" s="149">
        <v>2.8569233297922034E-2</v>
      </c>
      <c r="E48" s="150">
        <v>19588</v>
      </c>
      <c r="F48" s="151">
        <v>0</v>
      </c>
      <c r="H48" s="147" t="s">
        <v>98</v>
      </c>
      <c r="I48" s="164">
        <v>9.8082528790034984E-3</v>
      </c>
      <c r="J48" s="158"/>
      <c r="K48" s="22">
        <f t="shared" si="2"/>
        <v>0.34303480022284005</v>
      </c>
      <c r="L48" s="22">
        <f t="shared" si="1"/>
        <v>-2.8042902123265079E-4</v>
      </c>
    </row>
    <row r="49" spans="2:12" ht="23.25" x14ac:dyDescent="0.35">
      <c r="B49" s="147" t="s">
        <v>99</v>
      </c>
      <c r="C49" s="148">
        <v>6.2283030426791919E-3</v>
      </c>
      <c r="D49" s="149">
        <v>7.8675455415726653E-2</v>
      </c>
      <c r="E49" s="150">
        <v>19588</v>
      </c>
      <c r="F49" s="151">
        <v>0</v>
      </c>
      <c r="H49" s="147" t="s">
        <v>99</v>
      </c>
      <c r="I49" s="164">
        <v>1.1731946063269357E-2</v>
      </c>
      <c r="J49" s="158"/>
      <c r="K49" s="22">
        <f t="shared" si="2"/>
        <v>0.14818949424951691</v>
      </c>
      <c r="L49" s="22">
        <f t="shared" si="1"/>
        <v>-9.2875363703077485E-4</v>
      </c>
    </row>
    <row r="50" spans="2:12" ht="23.25" x14ac:dyDescent="0.35">
      <c r="B50" s="147" t="s">
        <v>100</v>
      </c>
      <c r="C50" s="148">
        <v>0.2404533387788442</v>
      </c>
      <c r="D50" s="149">
        <v>0.42736969355906068</v>
      </c>
      <c r="E50" s="150">
        <v>19588</v>
      </c>
      <c r="F50" s="151">
        <v>0</v>
      </c>
      <c r="H50" s="147" t="s">
        <v>100</v>
      </c>
      <c r="I50" s="164">
        <v>6.5609908592854149E-2</v>
      </c>
      <c r="J50" s="158"/>
      <c r="K50" s="22">
        <f t="shared" si="2"/>
        <v>0.11660580468334208</v>
      </c>
      <c r="L50" s="22">
        <f t="shared" si="1"/>
        <v>-3.6914460280853691E-2</v>
      </c>
    </row>
    <row r="51" spans="2:12" ht="23.25" x14ac:dyDescent="0.35">
      <c r="B51" s="147" t="s">
        <v>101</v>
      </c>
      <c r="C51" s="148">
        <v>0.70905656524402705</v>
      </c>
      <c r="D51" s="149">
        <v>0.45420907607305866</v>
      </c>
      <c r="E51" s="150">
        <v>19588</v>
      </c>
      <c r="F51" s="151">
        <v>0</v>
      </c>
      <c r="H51" s="147" t="s">
        <v>101</v>
      </c>
      <c r="I51" s="164">
        <v>-7.1089897587821096E-2</v>
      </c>
      <c r="J51" s="158"/>
      <c r="K51" s="22">
        <f t="shared" si="2"/>
        <v>-4.5536604330918704E-2</v>
      </c>
      <c r="L51" s="22">
        <f t="shared" si="1"/>
        <v>0.11097699553467805</v>
      </c>
    </row>
    <row r="52" spans="2:12" ht="34.9" x14ac:dyDescent="0.35">
      <c r="B52" s="147" t="s">
        <v>102</v>
      </c>
      <c r="C52" s="148">
        <v>3.1652031856238515E-3</v>
      </c>
      <c r="D52" s="149">
        <v>5.617246442938098E-2</v>
      </c>
      <c r="E52" s="150">
        <v>19588</v>
      </c>
      <c r="F52" s="151">
        <v>0</v>
      </c>
      <c r="H52" s="147" t="s">
        <v>102</v>
      </c>
      <c r="I52" s="164">
        <v>-3.3682414680219499E-3</v>
      </c>
      <c r="J52" s="158"/>
      <c r="K52" s="22">
        <f t="shared" si="2"/>
        <v>-5.9772707740435818E-2</v>
      </c>
      <c r="L52" s="22">
        <f t="shared" si="1"/>
        <v>1.8979349994402444E-4</v>
      </c>
    </row>
    <row r="53" spans="2:12" ht="23.25" x14ac:dyDescent="0.35">
      <c r="B53" s="147" t="s">
        <v>103</v>
      </c>
      <c r="C53" s="148">
        <v>3.195834184194405E-2</v>
      </c>
      <c r="D53" s="149">
        <v>0.1758936772455085</v>
      </c>
      <c r="E53" s="150">
        <v>19588</v>
      </c>
      <c r="F53" s="151">
        <v>0</v>
      </c>
      <c r="H53" s="147" t="s">
        <v>103</v>
      </c>
      <c r="I53" s="164">
        <v>5.7095320521173484E-3</v>
      </c>
      <c r="J53" s="158"/>
      <c r="K53" s="22">
        <f t="shared" si="2"/>
        <v>3.1422760394756492E-2</v>
      </c>
      <c r="L53" s="22">
        <f t="shared" si="1"/>
        <v>-1.0373720075475988E-3</v>
      </c>
    </row>
    <row r="54" spans="2:12" ht="23.25" x14ac:dyDescent="0.35">
      <c r="B54" s="147" t="s">
        <v>104</v>
      </c>
      <c r="C54" s="148">
        <v>2.0420665713702266E-4</v>
      </c>
      <c r="D54" s="149">
        <v>1.4288995075622752E-2</v>
      </c>
      <c r="E54" s="150">
        <v>19588</v>
      </c>
      <c r="F54" s="151">
        <v>0</v>
      </c>
      <c r="H54" s="147" t="s">
        <v>104</v>
      </c>
      <c r="I54" s="164">
        <v>-8.9666422995614357E-4</v>
      </c>
      <c r="J54" s="158"/>
      <c r="K54" s="22">
        <f t="shared" si="2"/>
        <v>-6.2739270355028728E-2</v>
      </c>
      <c r="L54" s="22">
        <f t="shared" si="1"/>
        <v>1.2814393454866977E-5</v>
      </c>
    </row>
    <row r="55" spans="2:12" x14ac:dyDescent="0.35">
      <c r="B55" s="147" t="s">
        <v>105</v>
      </c>
      <c r="C55" s="148">
        <v>0.26266081274249542</v>
      </c>
      <c r="D55" s="149">
        <v>0.44009089729075351</v>
      </c>
      <c r="E55" s="150">
        <v>19588</v>
      </c>
      <c r="F55" s="151">
        <v>0</v>
      </c>
      <c r="H55" s="147" t="s">
        <v>105</v>
      </c>
      <c r="I55" s="164">
        <v>7.9978680719478695E-2</v>
      </c>
      <c r="J55" s="158"/>
      <c r="K55" s="22">
        <f t="shared" si="2"/>
        <v>0.13399826218324939</v>
      </c>
      <c r="L55" s="22">
        <f t="shared" si="1"/>
        <v>-4.7733923626173111E-2</v>
      </c>
    </row>
    <row r="56" spans="2:12" x14ac:dyDescent="0.35">
      <c r="B56" s="147" t="s">
        <v>106</v>
      </c>
      <c r="C56" s="148">
        <v>0.56422299366959361</v>
      </c>
      <c r="D56" s="149">
        <v>0.49587091069521616</v>
      </c>
      <c r="E56" s="150">
        <v>19588</v>
      </c>
      <c r="F56" s="151">
        <v>0</v>
      </c>
      <c r="H56" s="147" t="s">
        <v>106</v>
      </c>
      <c r="I56" s="164">
        <v>4.2540825092367548E-2</v>
      </c>
      <c r="J56" s="158"/>
      <c r="K56" s="22">
        <f t="shared" si="2"/>
        <v>3.7385361806334748E-2</v>
      </c>
      <c r="L56" s="22">
        <f t="shared" si="1"/>
        <v>-4.8404758514949811E-2</v>
      </c>
    </row>
    <row r="57" spans="2:12" x14ac:dyDescent="0.35">
      <c r="B57" s="147" t="s">
        <v>107</v>
      </c>
      <c r="C57" s="148">
        <v>0.14743720645293037</v>
      </c>
      <c r="D57" s="149">
        <v>0.35455027020352087</v>
      </c>
      <c r="E57" s="150">
        <v>19588</v>
      </c>
      <c r="F57" s="151">
        <v>0</v>
      </c>
      <c r="H57" s="147" t="s">
        <v>107</v>
      </c>
      <c r="I57" s="164">
        <v>8.4807863670408448E-2</v>
      </c>
      <c r="J57" s="158"/>
      <c r="K57" s="22">
        <f t="shared" si="2"/>
        <v>0.20393167130883336</v>
      </c>
      <c r="L57" s="22">
        <f t="shared" si="1"/>
        <v>-3.5266746511371898E-2</v>
      </c>
    </row>
    <row r="58" spans="2:12" x14ac:dyDescent="0.35">
      <c r="B58" s="147" t="s">
        <v>108</v>
      </c>
      <c r="C58" s="148">
        <v>1.1384521135389014E-2</v>
      </c>
      <c r="D58" s="149">
        <v>0.10609188670828504</v>
      </c>
      <c r="E58" s="150">
        <v>19588</v>
      </c>
      <c r="F58" s="151">
        <v>0</v>
      </c>
      <c r="H58" s="147" t="s">
        <v>108</v>
      </c>
      <c r="I58" s="164">
        <v>2.3517092620503853E-2</v>
      </c>
      <c r="J58" s="158"/>
      <c r="K58" s="22">
        <f t="shared" si="2"/>
        <v>0.21914363580365298</v>
      </c>
      <c r="L58" s="22">
        <f t="shared" si="1"/>
        <v>-2.5235750469514385E-3</v>
      </c>
    </row>
    <row r="59" spans="2:12" x14ac:dyDescent="0.35">
      <c r="B59" s="147" t="s">
        <v>109</v>
      </c>
      <c r="C59" s="148">
        <v>3.6501939963242802E-2</v>
      </c>
      <c r="D59" s="149">
        <v>0.18754024607481454</v>
      </c>
      <c r="E59" s="150">
        <v>19588</v>
      </c>
      <c r="F59" s="151">
        <v>0</v>
      </c>
      <c r="H59" s="147" t="s">
        <v>109</v>
      </c>
      <c r="I59" s="164">
        <v>5.3882005610708855E-2</v>
      </c>
      <c r="J59" s="158"/>
      <c r="K59" s="22">
        <f t="shared" si="2"/>
        <v>0.2768216900819111</v>
      </c>
      <c r="L59" s="22">
        <f t="shared" si="1"/>
        <v>-1.0487336852040821E-2</v>
      </c>
    </row>
    <row r="60" spans="2:12" x14ac:dyDescent="0.35">
      <c r="B60" s="147" t="s">
        <v>110</v>
      </c>
      <c r="C60" s="148">
        <v>4.9622217684296505E-2</v>
      </c>
      <c r="D60" s="149">
        <v>0.21716873833104641</v>
      </c>
      <c r="E60" s="150">
        <v>19588</v>
      </c>
      <c r="F60" s="151">
        <v>0</v>
      </c>
      <c r="H60" s="147" t="s">
        <v>110</v>
      </c>
      <c r="I60" s="164">
        <v>6.4642392795845896E-2</v>
      </c>
      <c r="J60" s="158"/>
      <c r="K60" s="22">
        <f t="shared" si="2"/>
        <v>0.28288921499947733</v>
      </c>
      <c r="L60" s="22">
        <f t="shared" si="1"/>
        <v>-1.477053701007155E-2</v>
      </c>
    </row>
    <row r="61" spans="2:12" x14ac:dyDescent="0.35">
      <c r="B61" s="147" t="s">
        <v>111</v>
      </c>
      <c r="C61" s="148">
        <v>0.10690218501123136</v>
      </c>
      <c r="D61" s="149">
        <v>0.3089967349536285</v>
      </c>
      <c r="E61" s="150">
        <v>19588</v>
      </c>
      <c r="F61" s="151">
        <v>0</v>
      </c>
      <c r="H61" s="147" t="s">
        <v>111</v>
      </c>
      <c r="I61" s="164">
        <v>7.1351997761426547E-2</v>
      </c>
      <c r="J61" s="158"/>
      <c r="K61" s="22">
        <f t="shared" si="2"/>
        <v>0.20622973024416177</v>
      </c>
      <c r="L61" s="22">
        <f t="shared" si="1"/>
        <v>-2.468532383281552E-2</v>
      </c>
    </row>
    <row r="62" spans="2:12" x14ac:dyDescent="0.35">
      <c r="B62" s="147" t="s">
        <v>112</v>
      </c>
      <c r="C62" s="148">
        <v>0.64774351643863592</v>
      </c>
      <c r="D62" s="149">
        <v>0.47768556865150213</v>
      </c>
      <c r="E62" s="150">
        <v>19588</v>
      </c>
      <c r="F62" s="151">
        <v>0</v>
      </c>
      <c r="H62" s="147" t="s">
        <v>112</v>
      </c>
      <c r="I62" s="164">
        <v>3.418505440967827E-2</v>
      </c>
      <c r="J62" s="158"/>
      <c r="K62" s="22">
        <f t="shared" si="2"/>
        <v>2.520885671865964E-2</v>
      </c>
      <c r="L62" s="22">
        <f t="shared" si="1"/>
        <v>-4.6355068702370078E-2</v>
      </c>
    </row>
    <row r="63" spans="2:12" x14ac:dyDescent="0.35">
      <c r="B63" s="147" t="s">
        <v>113</v>
      </c>
      <c r="C63" s="148">
        <v>0.77527057382070652</v>
      </c>
      <c r="D63" s="149">
        <v>0.41741466933429749</v>
      </c>
      <c r="E63" s="150">
        <v>19588</v>
      </c>
      <c r="F63" s="151">
        <v>0</v>
      </c>
      <c r="H63" s="147" t="s">
        <v>113</v>
      </c>
      <c r="I63" s="164">
        <v>1.5712740809579021E-2</v>
      </c>
      <c r="J63" s="158"/>
      <c r="K63" s="22">
        <f t="shared" si="2"/>
        <v>8.4594900113888292E-3</v>
      </c>
      <c r="L63" s="22">
        <f t="shared" si="1"/>
        <v>-2.9183510975227336E-2</v>
      </c>
    </row>
    <row r="64" spans="2:12" x14ac:dyDescent="0.35">
      <c r="B64" s="147" t="s">
        <v>114</v>
      </c>
      <c r="C64" s="148">
        <v>0.23407188074331217</v>
      </c>
      <c r="D64" s="149">
        <v>0.42342813854581701</v>
      </c>
      <c r="E64" s="150">
        <v>19588</v>
      </c>
      <c r="F64" s="151">
        <v>0</v>
      </c>
      <c r="H64" s="147" t="s">
        <v>114</v>
      </c>
      <c r="I64" s="164">
        <v>6.9817322665973749E-2</v>
      </c>
      <c r="J64" s="158"/>
      <c r="K64" s="22">
        <f t="shared" si="2"/>
        <v>0.12629073453818263</v>
      </c>
      <c r="L64" s="22">
        <f t="shared" si="1"/>
        <v>-3.8595148827405668E-2</v>
      </c>
    </row>
    <row r="65" spans="2:12" x14ac:dyDescent="0.35">
      <c r="B65" s="147" t="s">
        <v>115</v>
      </c>
      <c r="C65" s="148">
        <v>0.79717173779865225</v>
      </c>
      <c r="D65" s="149">
        <v>0.40211592005984409</v>
      </c>
      <c r="E65" s="150">
        <v>19588</v>
      </c>
      <c r="F65" s="151">
        <v>0</v>
      </c>
      <c r="H65" s="147" t="s">
        <v>115</v>
      </c>
      <c r="I65" s="164">
        <v>4.2648696124996388E-2</v>
      </c>
      <c r="J65" s="158"/>
      <c r="K65" s="22">
        <f t="shared" si="2"/>
        <v>2.1512107550725669E-2</v>
      </c>
      <c r="L65" s="22">
        <f t="shared" si="1"/>
        <v>-8.4548592852902421E-2</v>
      </c>
    </row>
    <row r="66" spans="2:12" x14ac:dyDescent="0.35">
      <c r="B66" s="147" t="s">
        <v>116</v>
      </c>
      <c r="C66" s="148">
        <v>0.23233612415764754</v>
      </c>
      <c r="D66" s="149">
        <v>0.42233299114215966</v>
      </c>
      <c r="E66" s="150">
        <v>19588</v>
      </c>
      <c r="F66" s="151">
        <v>0</v>
      </c>
      <c r="H66" s="147" t="s">
        <v>116</v>
      </c>
      <c r="I66" s="164">
        <v>6.4898252355973046E-2</v>
      </c>
      <c r="J66" s="158"/>
      <c r="K66" s="22">
        <f t="shared" si="2"/>
        <v>0.11796389338244154</v>
      </c>
      <c r="L66" s="22">
        <f t="shared" si="1"/>
        <v>-3.5702179875207254E-2</v>
      </c>
    </row>
    <row r="67" spans="2:12" x14ac:dyDescent="0.35">
      <c r="B67" s="147" t="s">
        <v>117</v>
      </c>
      <c r="C67" s="148">
        <v>0.11792934449663059</v>
      </c>
      <c r="D67" s="149">
        <v>0.32253267271905234</v>
      </c>
      <c r="E67" s="150">
        <v>19588</v>
      </c>
      <c r="F67" s="151">
        <v>0</v>
      </c>
      <c r="H67" s="147" t="s">
        <v>117</v>
      </c>
      <c r="I67" s="164">
        <v>5.8154021486348753E-2</v>
      </c>
      <c r="J67" s="158"/>
      <c r="K67" s="22">
        <f t="shared" si="2"/>
        <v>0.15904111487428407</v>
      </c>
      <c r="L67" s="22">
        <f t="shared" si="1"/>
        <v>-2.1263165607107084E-2</v>
      </c>
    </row>
    <row r="68" spans="2:12" x14ac:dyDescent="0.35">
      <c r="B68" s="147" t="s">
        <v>118</v>
      </c>
      <c r="C68" s="148">
        <v>0.16627527057382069</v>
      </c>
      <c r="D68" s="149">
        <v>0.37233705497962843</v>
      </c>
      <c r="E68" s="150">
        <v>19588</v>
      </c>
      <c r="F68" s="151">
        <v>0</v>
      </c>
      <c r="H68" s="147" t="s">
        <v>118</v>
      </c>
      <c r="I68" s="164">
        <v>5.6430156426517213E-2</v>
      </c>
      <c r="J68" s="158"/>
      <c r="K68" s="22">
        <f t="shared" si="2"/>
        <v>0.12635652634881886</v>
      </c>
      <c r="L68" s="22">
        <f t="shared" si="1"/>
        <v>-2.5200122853352699E-2</v>
      </c>
    </row>
    <row r="69" spans="2:12" x14ac:dyDescent="0.35">
      <c r="B69" s="147" t="s">
        <v>119</v>
      </c>
      <c r="C69" s="148">
        <v>0.72008372472942617</v>
      </c>
      <c r="D69" s="149">
        <v>0.44896931383899114</v>
      </c>
      <c r="E69" s="150">
        <v>19588</v>
      </c>
      <c r="F69" s="151">
        <v>0</v>
      </c>
      <c r="H69" s="147" t="s">
        <v>119</v>
      </c>
      <c r="I69" s="164">
        <v>5.1967749487303518E-2</v>
      </c>
      <c r="J69" s="158"/>
      <c r="K69" s="22">
        <f t="shared" si="2"/>
        <v>3.240002918305674E-2</v>
      </c>
      <c r="L69" s="22">
        <f t="shared" si="1"/>
        <v>-8.3348971662778645E-2</v>
      </c>
    </row>
    <row r="70" spans="2:12" x14ac:dyDescent="0.35">
      <c r="B70" s="147" t="s">
        <v>120</v>
      </c>
      <c r="C70" s="148">
        <v>0.32979375127629162</v>
      </c>
      <c r="D70" s="149">
        <v>0.47015010093832887</v>
      </c>
      <c r="E70" s="150">
        <v>19588</v>
      </c>
      <c r="F70" s="151">
        <v>0</v>
      </c>
      <c r="H70" s="147" t="s">
        <v>120</v>
      </c>
      <c r="I70" s="164">
        <v>-7.1343244658670264E-3</v>
      </c>
      <c r="J70" s="158"/>
      <c r="K70" s="22">
        <f t="shared" si="2"/>
        <v>-1.017008999445842E-2</v>
      </c>
      <c r="L70" s="22">
        <f t="shared" ref="L70:L110" si="3">((0-C70)/D70)*I70</f>
        <v>5.0044775566881012E-3</v>
      </c>
    </row>
    <row r="71" spans="2:12" x14ac:dyDescent="0.35">
      <c r="B71" s="147" t="s">
        <v>121</v>
      </c>
      <c r="C71" s="148">
        <v>0.10011231366142535</v>
      </c>
      <c r="D71" s="149">
        <v>0.30015735504194385</v>
      </c>
      <c r="E71" s="150">
        <v>19588</v>
      </c>
      <c r="F71" s="151">
        <v>0</v>
      </c>
      <c r="H71" s="147" t="s">
        <v>121</v>
      </c>
      <c r="I71" s="164">
        <v>2.4567672245144376E-2</v>
      </c>
      <c r="J71" s="158"/>
      <c r="K71" s="22">
        <f t="shared" si="2"/>
        <v>7.3655185735222131E-2</v>
      </c>
      <c r="L71" s="22">
        <f t="shared" si="3"/>
        <v>-8.194123743505451E-3</v>
      </c>
    </row>
    <row r="72" spans="2:12" x14ac:dyDescent="0.35">
      <c r="B72" s="147" t="s">
        <v>122</v>
      </c>
      <c r="C72" s="148">
        <v>4.2883397998774763E-3</v>
      </c>
      <c r="D72" s="149">
        <v>6.534652202541881E-2</v>
      </c>
      <c r="E72" s="150">
        <v>19588</v>
      </c>
      <c r="F72" s="151">
        <v>0</v>
      </c>
      <c r="H72" s="147" t="s">
        <v>122</v>
      </c>
      <c r="I72" s="164">
        <v>4.5973421014259839E-3</v>
      </c>
      <c r="J72" s="158"/>
      <c r="K72" s="22">
        <f t="shared" si="2"/>
        <v>7.0051580320344489E-2</v>
      </c>
      <c r="L72" s="22">
        <f t="shared" si="3"/>
        <v>-3.0169876676112273E-4</v>
      </c>
    </row>
    <row r="73" spans="2:12" x14ac:dyDescent="0.35">
      <c r="B73" s="147" t="s">
        <v>123</v>
      </c>
      <c r="C73" s="148">
        <v>3.3438840106187459E-2</v>
      </c>
      <c r="D73" s="149">
        <v>0.17978413219051009</v>
      </c>
      <c r="E73" s="150">
        <v>19588</v>
      </c>
      <c r="F73" s="151">
        <v>0</v>
      </c>
      <c r="H73" s="147" t="s">
        <v>123</v>
      </c>
      <c r="I73" s="164">
        <v>4.9535900945355892E-2</v>
      </c>
      <c r="J73" s="158"/>
      <c r="K73" s="22">
        <f t="shared" si="2"/>
        <v>0.26631648350029141</v>
      </c>
      <c r="L73" s="22">
        <f t="shared" si="3"/>
        <v>-9.213399709115876E-3</v>
      </c>
    </row>
    <row r="74" spans="2:12" x14ac:dyDescent="0.35">
      <c r="B74" s="147" t="s">
        <v>124</v>
      </c>
      <c r="C74" s="148">
        <v>7.3514396569328158E-3</v>
      </c>
      <c r="D74" s="149">
        <v>8.5426977911744417E-2</v>
      </c>
      <c r="E74" s="150">
        <v>19588</v>
      </c>
      <c r="F74" s="151">
        <v>0</v>
      </c>
      <c r="H74" s="147" t="s">
        <v>124</v>
      </c>
      <c r="I74" s="164">
        <v>5.2849145789403253E-3</v>
      </c>
      <c r="J74" s="158"/>
      <c r="K74" s="22">
        <f t="shared" si="2"/>
        <v>6.1409907930267273E-2</v>
      </c>
      <c r="L74" s="22">
        <f t="shared" si="3"/>
        <v>-4.5479462774935647E-4</v>
      </c>
    </row>
    <row r="75" spans="2:12" x14ac:dyDescent="0.35">
      <c r="B75" s="147" t="s">
        <v>125</v>
      </c>
      <c r="C75" s="148">
        <v>1.5417602613845208E-2</v>
      </c>
      <c r="D75" s="149">
        <v>0.12320988248601605</v>
      </c>
      <c r="E75" s="150">
        <v>19588</v>
      </c>
      <c r="F75" s="151">
        <v>0</v>
      </c>
      <c r="H75" s="147" t="s">
        <v>125</v>
      </c>
      <c r="I75" s="164">
        <v>1.2183720903310806E-3</v>
      </c>
      <c r="J75" s="158"/>
      <c r="K75" s="22">
        <f t="shared" si="2"/>
        <v>9.7361322760997331E-3</v>
      </c>
      <c r="L75" s="22">
        <f t="shared" si="3"/>
        <v>-1.5245836085150467E-4</v>
      </c>
    </row>
    <row r="76" spans="2:12" x14ac:dyDescent="0.35">
      <c r="B76" s="147" t="s">
        <v>126</v>
      </c>
      <c r="C76" s="148">
        <v>0.46518276495813765</v>
      </c>
      <c r="D76" s="149">
        <v>0.49879901946744643</v>
      </c>
      <c r="E76" s="150">
        <v>19588</v>
      </c>
      <c r="F76" s="151">
        <v>0</v>
      </c>
      <c r="H76" s="147" t="s">
        <v>126</v>
      </c>
      <c r="I76" s="164">
        <v>6.1407234264057815E-2</v>
      </c>
      <c r="J76" s="158"/>
      <c r="K76" s="22">
        <f t="shared" si="2"/>
        <v>6.5841443064052943E-2</v>
      </c>
      <c r="L76" s="22">
        <f t="shared" si="3"/>
        <v>-5.7268731309626814E-2</v>
      </c>
    </row>
    <row r="77" spans="2:12" ht="23.25" x14ac:dyDescent="0.35">
      <c r="B77" s="147" t="s">
        <v>127</v>
      </c>
      <c r="C77" s="148">
        <v>0.47580151112926283</v>
      </c>
      <c r="D77" s="149">
        <v>0.49942683829401546</v>
      </c>
      <c r="E77" s="150">
        <v>19588</v>
      </c>
      <c r="F77" s="151">
        <v>0</v>
      </c>
      <c r="H77" s="147" t="s">
        <v>127</v>
      </c>
      <c r="I77" s="164">
        <v>-5.1722109774472183E-2</v>
      </c>
      <c r="J77" s="158"/>
      <c r="K77" s="22">
        <f t="shared" si="2"/>
        <v>-5.4287534641907505E-2</v>
      </c>
      <c r="L77" s="22">
        <f t="shared" si="3"/>
        <v>4.9275401525377675E-2</v>
      </c>
    </row>
    <row r="78" spans="2:12" x14ac:dyDescent="0.35">
      <c r="B78" s="147" t="s">
        <v>128</v>
      </c>
      <c r="C78" s="148">
        <v>0.18159076985909742</v>
      </c>
      <c r="D78" s="149">
        <v>0.38551673066186748</v>
      </c>
      <c r="E78" s="150">
        <v>19588</v>
      </c>
      <c r="F78" s="151">
        <v>0</v>
      </c>
      <c r="H78" s="147" t="s">
        <v>128</v>
      </c>
      <c r="I78" s="164">
        <v>-3.8618378701824704E-2</v>
      </c>
      <c r="J78" s="158"/>
      <c r="K78" s="22">
        <f t="shared" si="2"/>
        <v>-8.1982531674795578E-2</v>
      </c>
      <c r="L78" s="22">
        <f t="shared" si="3"/>
        <v>1.8190497484077594E-2</v>
      </c>
    </row>
    <row r="79" spans="2:12" ht="23.25" x14ac:dyDescent="0.35">
      <c r="B79" s="147" t="s">
        <v>129</v>
      </c>
      <c r="C79" s="148">
        <v>4.7988564427200323E-3</v>
      </c>
      <c r="D79" s="149">
        <v>6.9109125634379723E-2</v>
      </c>
      <c r="E79" s="150">
        <v>19588</v>
      </c>
      <c r="F79" s="151">
        <v>0</v>
      </c>
      <c r="H79" s="147" t="s">
        <v>129</v>
      </c>
      <c r="I79" s="164">
        <v>-3.3193454826780855E-3</v>
      </c>
      <c r="J79" s="158"/>
      <c r="K79" s="22">
        <f t="shared" si="2"/>
        <v>-4.780000310956866E-2</v>
      </c>
      <c r="L79" s="22">
        <f t="shared" si="3"/>
        <v>2.3049144825584557E-4</v>
      </c>
    </row>
    <row r="80" spans="2:12" ht="23.25" x14ac:dyDescent="0.35">
      <c r="B80" s="147" t="s">
        <v>130</v>
      </c>
      <c r="C80" s="148">
        <v>8.1682662854809063E-4</v>
      </c>
      <c r="D80" s="149">
        <v>2.8569233297922058E-2</v>
      </c>
      <c r="E80" s="150">
        <v>19588</v>
      </c>
      <c r="F80" s="151">
        <v>0</v>
      </c>
      <c r="H80" s="147" t="s">
        <v>130</v>
      </c>
      <c r="I80" s="164">
        <v>-9.5696640778343491E-4</v>
      </c>
      <c r="J80" s="158"/>
      <c r="K80" s="22">
        <f t="shared" si="2"/>
        <v>-3.3469037204035788E-2</v>
      </c>
      <c r="L80" s="22">
        <f t="shared" si="3"/>
        <v>2.7360749809144318E-5</v>
      </c>
    </row>
    <row r="81" spans="2:12" ht="23.25" x14ac:dyDescent="0.35">
      <c r="B81" s="147" t="s">
        <v>131</v>
      </c>
      <c r="C81" s="148">
        <v>6.1261997141106813E-4</v>
      </c>
      <c r="D81" s="149">
        <v>2.4744209946707039E-2</v>
      </c>
      <c r="E81" s="150">
        <v>19588</v>
      </c>
      <c r="F81" s="151">
        <v>0</v>
      </c>
      <c r="H81" s="147" t="s">
        <v>131</v>
      </c>
      <c r="I81" s="164">
        <v>2.4650354197197598E-3</v>
      </c>
      <c r="J81" s="158"/>
      <c r="K81" s="22">
        <f t="shared" si="2"/>
        <v>9.9559666487523069E-2</v>
      </c>
      <c r="L81" s="22">
        <f t="shared" si="3"/>
        <v>-6.1029628006246278E-5</v>
      </c>
    </row>
    <row r="82" spans="2:12" ht="23.25" x14ac:dyDescent="0.35">
      <c r="B82" s="147" t="s">
        <v>132</v>
      </c>
      <c r="C82" s="148">
        <v>1.7868082499489481E-2</v>
      </c>
      <c r="D82" s="149">
        <v>0.13247531871706203</v>
      </c>
      <c r="E82" s="150">
        <v>19588</v>
      </c>
      <c r="F82" s="151">
        <v>0</v>
      </c>
      <c r="H82" s="147" t="s">
        <v>132</v>
      </c>
      <c r="I82" s="164">
        <v>8.0806302507617639E-3</v>
      </c>
      <c r="J82" s="158"/>
      <c r="K82" s="22">
        <f t="shared" ref="K82:K110" si="4">((1-C82)/D82)*I82</f>
        <v>5.9907346965840068E-2</v>
      </c>
      <c r="L82" s="22">
        <f t="shared" si="3"/>
        <v>-1.0899039109077877E-3</v>
      </c>
    </row>
    <row r="83" spans="2:12" ht="23.25" x14ac:dyDescent="0.35">
      <c r="B83" s="147" t="s">
        <v>133</v>
      </c>
      <c r="C83" s="148">
        <v>1.7612824178068209E-2</v>
      </c>
      <c r="D83" s="149">
        <v>0.1315427534104715</v>
      </c>
      <c r="E83" s="150">
        <v>19588</v>
      </c>
      <c r="F83" s="151">
        <v>0</v>
      </c>
      <c r="H83" s="147" t="s">
        <v>133</v>
      </c>
      <c r="I83" s="164">
        <v>4.1122925578710612E-2</v>
      </c>
      <c r="J83" s="158"/>
      <c r="K83" s="22">
        <f t="shared" si="4"/>
        <v>0.30711410300758574</v>
      </c>
      <c r="L83" s="22">
        <f t="shared" si="3"/>
        <v>-5.5061251123846126E-3</v>
      </c>
    </row>
    <row r="84" spans="2:12" ht="23.25" x14ac:dyDescent="0.35">
      <c r="B84" s="147" t="s">
        <v>134</v>
      </c>
      <c r="C84" s="148">
        <v>0.27047171737798653</v>
      </c>
      <c r="D84" s="149">
        <v>0.44421485943206412</v>
      </c>
      <c r="E84" s="150">
        <v>19588</v>
      </c>
      <c r="F84" s="151">
        <v>0</v>
      </c>
      <c r="H84" s="147" t="s">
        <v>134</v>
      </c>
      <c r="I84" s="164">
        <v>7.0209200522805049E-2</v>
      </c>
      <c r="J84" s="158"/>
      <c r="K84" s="22">
        <f t="shared" si="4"/>
        <v>0.11530365631431516</v>
      </c>
      <c r="L84" s="22">
        <f t="shared" si="3"/>
        <v>-4.2748689373914746E-2</v>
      </c>
    </row>
    <row r="85" spans="2:12" ht="23.25" x14ac:dyDescent="0.35">
      <c r="B85" s="147" t="s">
        <v>135</v>
      </c>
      <c r="C85" s="148">
        <v>2.588319379211762E-2</v>
      </c>
      <c r="D85" s="149">
        <v>0.15879087289745636</v>
      </c>
      <c r="E85" s="150">
        <v>19588</v>
      </c>
      <c r="F85" s="151">
        <v>0</v>
      </c>
      <c r="H85" s="147" t="s">
        <v>135</v>
      </c>
      <c r="I85" s="164">
        <v>1.9467025964648669E-2</v>
      </c>
      <c r="J85" s="158"/>
      <c r="K85" s="22">
        <f t="shared" si="4"/>
        <v>0.11942221119532147</v>
      </c>
      <c r="L85" s="22">
        <f t="shared" si="3"/>
        <v>-3.1731597440400388E-3</v>
      </c>
    </row>
    <row r="86" spans="2:12" ht="23.25" x14ac:dyDescent="0.35">
      <c r="B86" s="147" t="s">
        <v>136</v>
      </c>
      <c r="C86" s="148">
        <v>1.4804982642434145E-3</v>
      </c>
      <c r="D86" s="149">
        <v>3.8449731637393347E-2</v>
      </c>
      <c r="E86" s="150">
        <v>19588</v>
      </c>
      <c r="F86" s="151">
        <v>0</v>
      </c>
      <c r="H86" s="147" t="s">
        <v>136</v>
      </c>
      <c r="I86" s="164">
        <v>1.2052229198698738E-3</v>
      </c>
      <c r="J86" s="158"/>
      <c r="K86" s="22">
        <f t="shared" si="4"/>
        <v>3.1299011415169546E-2</v>
      </c>
      <c r="L86" s="22">
        <f t="shared" si="3"/>
        <v>-4.6406837314786905E-5</v>
      </c>
    </row>
    <row r="87" spans="2:12" x14ac:dyDescent="0.35">
      <c r="B87" s="147" t="s">
        <v>137</v>
      </c>
      <c r="C87" s="148">
        <v>1.4294465999591588E-3</v>
      </c>
      <c r="D87" s="149">
        <v>3.7781955447151953E-2</v>
      </c>
      <c r="E87" s="150">
        <v>19588</v>
      </c>
      <c r="F87" s="151">
        <v>0</v>
      </c>
      <c r="H87" s="147" t="s">
        <v>137</v>
      </c>
      <c r="I87" s="164">
        <v>1.6143273879265529E-3</v>
      </c>
      <c r="J87" s="158"/>
      <c r="K87" s="22">
        <f t="shared" si="4"/>
        <v>4.2666393892330318E-2</v>
      </c>
      <c r="L87" s="22">
        <f t="shared" si="3"/>
        <v>-6.1076637473683482E-5</v>
      </c>
    </row>
    <row r="88" spans="2:12" x14ac:dyDescent="0.35">
      <c r="B88" s="147" t="s">
        <v>138</v>
      </c>
      <c r="C88" s="148">
        <v>1.6336532570961813E-3</v>
      </c>
      <c r="D88" s="149">
        <v>4.0386479208423483E-2</v>
      </c>
      <c r="E88" s="150">
        <v>19588</v>
      </c>
      <c r="F88" s="151">
        <v>0</v>
      </c>
      <c r="H88" s="147" t="s">
        <v>138</v>
      </c>
      <c r="I88" s="164">
        <v>1.2079860854845349E-3</v>
      </c>
      <c r="J88" s="158"/>
      <c r="K88" s="22">
        <f t="shared" si="4"/>
        <v>2.9861792330486584E-2</v>
      </c>
      <c r="L88" s="22">
        <f t="shared" si="3"/>
        <v>-4.8863640548965564E-5</v>
      </c>
    </row>
    <row r="89" spans="2:12" ht="23.25" x14ac:dyDescent="0.35">
      <c r="B89" s="147" t="s">
        <v>139</v>
      </c>
      <c r="C89" s="148">
        <v>0.31376352869103535</v>
      </c>
      <c r="D89" s="149">
        <v>0.46403337116476845</v>
      </c>
      <c r="E89" s="150">
        <v>19588</v>
      </c>
      <c r="F89" s="151">
        <v>0</v>
      </c>
      <c r="H89" s="147" t="s">
        <v>139</v>
      </c>
      <c r="I89" s="164">
        <v>-6.4866516404090024E-2</v>
      </c>
      <c r="J89" s="158"/>
      <c r="K89" s="22">
        <f t="shared" si="4"/>
        <v>-9.592794848248512E-2</v>
      </c>
      <c r="L89" s="22">
        <f t="shared" si="3"/>
        <v>4.3860524577693322E-2</v>
      </c>
    </row>
    <row r="90" spans="2:12" x14ac:dyDescent="0.35">
      <c r="B90" s="147" t="s">
        <v>140</v>
      </c>
      <c r="C90" s="148">
        <v>9.6998162140085771E-4</v>
      </c>
      <c r="D90" s="149">
        <v>3.1130214113046048E-2</v>
      </c>
      <c r="E90" s="150">
        <v>19588</v>
      </c>
      <c r="F90" s="151">
        <v>0</v>
      </c>
      <c r="H90" s="147" t="s">
        <v>140</v>
      </c>
      <c r="I90" s="164">
        <v>-1.8564433167149051E-3</v>
      </c>
      <c r="J90" s="158"/>
      <c r="K90" s="22">
        <f t="shared" si="4"/>
        <v>-5.9576930440683219E-2</v>
      </c>
      <c r="L90" s="22">
        <f t="shared" si="3"/>
        <v>5.784463582058261E-5</v>
      </c>
    </row>
    <row r="91" spans="2:12" ht="23.25" x14ac:dyDescent="0.35">
      <c r="B91" s="147" t="s">
        <v>141</v>
      </c>
      <c r="C91" s="148">
        <v>1.1231366142536246E-3</v>
      </c>
      <c r="D91" s="149">
        <v>3.3495260185858459E-2</v>
      </c>
      <c r="E91" s="150">
        <v>19588</v>
      </c>
      <c r="F91" s="151">
        <v>0</v>
      </c>
      <c r="H91" s="147" t="s">
        <v>141</v>
      </c>
      <c r="I91" s="164">
        <v>-1.5232888257463704E-3</v>
      </c>
      <c r="J91" s="158"/>
      <c r="K91" s="22">
        <f t="shared" si="4"/>
        <v>-4.542666502213033E-2</v>
      </c>
      <c r="L91" s="22">
        <f t="shared" si="3"/>
        <v>5.1077718005053009E-5</v>
      </c>
    </row>
    <row r="92" spans="2:12" ht="23.25" x14ac:dyDescent="0.35">
      <c r="B92" s="147" t="s">
        <v>142</v>
      </c>
      <c r="C92" s="148">
        <v>6.1261997141106802E-4</v>
      </c>
      <c r="D92" s="149">
        <v>2.4744209946707053E-2</v>
      </c>
      <c r="E92" s="150">
        <v>19588</v>
      </c>
      <c r="F92" s="151">
        <v>0</v>
      </c>
      <c r="H92" s="147" t="s">
        <v>142</v>
      </c>
      <c r="I92" s="164">
        <v>9.3522343288601512E-4</v>
      </c>
      <c r="J92" s="158"/>
      <c r="K92" s="22">
        <f t="shared" si="4"/>
        <v>3.7772492972954284E-2</v>
      </c>
      <c r="L92" s="22">
        <f t="shared" si="3"/>
        <v>-2.3154368393719422E-5</v>
      </c>
    </row>
    <row r="93" spans="2:12" ht="23.25" x14ac:dyDescent="0.35">
      <c r="B93" s="147" t="s">
        <v>143</v>
      </c>
      <c r="C93" s="148">
        <v>5.4114764141311011E-3</v>
      </c>
      <c r="D93" s="149">
        <v>7.3365299161489747E-2</v>
      </c>
      <c r="E93" s="150">
        <v>19588</v>
      </c>
      <c r="F93" s="151">
        <v>0</v>
      </c>
      <c r="H93" s="147" t="s">
        <v>143</v>
      </c>
      <c r="I93" s="164">
        <v>-2.1351002767472046E-3</v>
      </c>
      <c r="J93" s="158"/>
      <c r="K93" s="22">
        <f t="shared" si="4"/>
        <v>-2.8944831633324206E-2</v>
      </c>
      <c r="L93" s="22">
        <f t="shared" si="3"/>
        <v>1.5748650821950346E-4</v>
      </c>
    </row>
    <row r="94" spans="2:12" ht="23.25" x14ac:dyDescent="0.35">
      <c r="B94" s="147" t="s">
        <v>144</v>
      </c>
      <c r="C94" s="148">
        <v>0.66571370226669391</v>
      </c>
      <c r="D94" s="149">
        <v>0.47175240375203503</v>
      </c>
      <c r="E94" s="150">
        <v>19588</v>
      </c>
      <c r="F94" s="151">
        <v>0</v>
      </c>
      <c r="H94" s="147" t="s">
        <v>144</v>
      </c>
      <c r="I94" s="164">
        <v>6.0061780196230589E-2</v>
      </c>
      <c r="J94" s="158"/>
      <c r="K94" s="22">
        <f t="shared" si="4"/>
        <v>4.2560101395101614E-2</v>
      </c>
      <c r="L94" s="22">
        <f t="shared" si="3"/>
        <v>-8.4756219027508406E-2</v>
      </c>
    </row>
    <row r="95" spans="2:12" x14ac:dyDescent="0.35">
      <c r="B95" s="147" t="s">
        <v>145</v>
      </c>
      <c r="C95" s="148">
        <v>8.1682662854809063E-4</v>
      </c>
      <c r="D95" s="149">
        <v>2.8569233297921801E-2</v>
      </c>
      <c r="E95" s="150">
        <v>19588</v>
      </c>
      <c r="F95" s="151">
        <v>0</v>
      </c>
      <c r="H95" s="147" t="s">
        <v>145</v>
      </c>
      <c r="I95" s="164">
        <v>3.7283894362058468E-4</v>
      </c>
      <c r="J95" s="158"/>
      <c r="K95" s="22">
        <f t="shared" si="4"/>
        <v>1.3039705859742998E-2</v>
      </c>
      <c r="L95" s="22">
        <f t="shared" si="3"/>
        <v>-1.0659886253621906E-5</v>
      </c>
    </row>
    <row r="96" spans="2:12" ht="23.25" x14ac:dyDescent="0.35">
      <c r="B96" s="147" t="s">
        <v>146</v>
      </c>
      <c r="C96" s="148">
        <v>2.7057382070655505E-3</v>
      </c>
      <c r="D96" s="149">
        <v>5.1947617400047025E-2</v>
      </c>
      <c r="E96" s="150">
        <v>19588</v>
      </c>
      <c r="F96" s="151">
        <v>0</v>
      </c>
      <c r="H96" s="147" t="s">
        <v>146</v>
      </c>
      <c r="I96" s="164">
        <v>1.2029301652830159E-2</v>
      </c>
      <c r="J96" s="158"/>
      <c r="K96" s="22">
        <f t="shared" si="4"/>
        <v>0.23093943692079549</v>
      </c>
      <c r="L96" s="22">
        <f t="shared" si="3"/>
        <v>-6.2655695709250899E-4</v>
      </c>
    </row>
    <row r="97" spans="2:12" ht="23.25" x14ac:dyDescent="0.35">
      <c r="B97" s="147" t="s">
        <v>147</v>
      </c>
      <c r="C97" s="148">
        <v>3.216254849908107E-3</v>
      </c>
      <c r="D97" s="149">
        <v>5.6622206156893451E-2</v>
      </c>
      <c r="E97" s="150">
        <v>19588</v>
      </c>
      <c r="F97" s="151">
        <v>0</v>
      </c>
      <c r="H97" s="147" t="s">
        <v>147</v>
      </c>
      <c r="I97" s="164">
        <v>2.0125763135869917E-2</v>
      </c>
      <c r="J97" s="158"/>
      <c r="K97" s="22">
        <f t="shared" si="4"/>
        <v>0.35429621899558839</v>
      </c>
      <c r="L97" s="22">
        <f t="shared" si="3"/>
        <v>-1.1431837027770584E-3</v>
      </c>
    </row>
    <row r="98" spans="2:12" ht="23.25" x14ac:dyDescent="0.35">
      <c r="B98" s="147" t="s">
        <v>148</v>
      </c>
      <c r="C98" s="148">
        <v>1.3273432713906473E-3</v>
      </c>
      <c r="D98" s="149">
        <v>3.6409464536351147E-2</v>
      </c>
      <c r="E98" s="150">
        <v>19588</v>
      </c>
      <c r="F98" s="151">
        <v>0</v>
      </c>
      <c r="H98" s="147" t="s">
        <v>148</v>
      </c>
      <c r="I98" s="164">
        <v>7.3901712049159358E-3</v>
      </c>
      <c r="J98" s="158"/>
      <c r="K98" s="22">
        <f t="shared" si="4"/>
        <v>0.20270448920016731</v>
      </c>
      <c r="L98" s="22">
        <f t="shared" si="3"/>
        <v>-2.6941604739823895E-4</v>
      </c>
    </row>
    <row r="99" spans="2:12" x14ac:dyDescent="0.35">
      <c r="B99" s="147" t="s">
        <v>149</v>
      </c>
      <c r="C99" s="148">
        <v>1.225239942822136E-3</v>
      </c>
      <c r="D99" s="149">
        <v>3.4982870193752492E-2</v>
      </c>
      <c r="E99" s="150">
        <v>19588</v>
      </c>
      <c r="F99" s="151">
        <v>0</v>
      </c>
      <c r="H99" s="147" t="s">
        <v>149</v>
      </c>
      <c r="I99" s="164">
        <v>1.3795414601631497E-3</v>
      </c>
      <c r="J99" s="158"/>
      <c r="K99" s="22">
        <f t="shared" si="4"/>
        <v>3.9386453519455529E-2</v>
      </c>
      <c r="L99" s="22">
        <f t="shared" si="3"/>
        <v>-4.8317056045130483E-5</v>
      </c>
    </row>
    <row r="100" spans="2:12" ht="23.25" x14ac:dyDescent="0.35">
      <c r="B100" s="147" t="s">
        <v>150</v>
      </c>
      <c r="C100" s="148">
        <v>8.8829895854604848E-3</v>
      </c>
      <c r="D100" s="149">
        <v>9.3832465423618089E-2</v>
      </c>
      <c r="E100" s="150">
        <v>19588</v>
      </c>
      <c r="F100" s="151">
        <v>0</v>
      </c>
      <c r="H100" s="147" t="s">
        <v>150</v>
      </c>
      <c r="I100" s="164">
        <v>-9.210387702232422E-3</v>
      </c>
      <c r="J100" s="158"/>
      <c r="K100" s="22">
        <f t="shared" si="4"/>
        <v>-9.7285858183341845E-2</v>
      </c>
      <c r="L100" s="22">
        <f t="shared" si="3"/>
        <v>8.719346514835418E-4</v>
      </c>
    </row>
    <row r="101" spans="2:12" x14ac:dyDescent="0.35">
      <c r="B101" s="147" t="s">
        <v>151</v>
      </c>
      <c r="C101" s="148">
        <v>8.0865836226260979E-2</v>
      </c>
      <c r="D101" s="149">
        <v>0.2726359247157833</v>
      </c>
      <c r="E101" s="150">
        <v>19588</v>
      </c>
      <c r="F101" s="151">
        <v>0</v>
      </c>
      <c r="H101" s="147" t="s">
        <v>151</v>
      </c>
      <c r="I101" s="164">
        <v>-1.8127206855165792E-2</v>
      </c>
      <c r="J101" s="158"/>
      <c r="K101" s="22">
        <f t="shared" si="4"/>
        <v>-6.1112031115288498E-2</v>
      </c>
      <c r="L101" s="22">
        <f t="shared" si="3"/>
        <v>5.376663923940068E-3</v>
      </c>
    </row>
    <row r="102" spans="2:12" ht="23.25" x14ac:dyDescent="0.35">
      <c r="B102" s="147" t="s">
        <v>152</v>
      </c>
      <c r="C102" s="148">
        <v>0.26398815601388603</v>
      </c>
      <c r="D102" s="149">
        <v>0.44080418471455934</v>
      </c>
      <c r="E102" s="150">
        <v>19588</v>
      </c>
      <c r="F102" s="151">
        <v>0</v>
      </c>
      <c r="H102" s="147" t="s">
        <v>152</v>
      </c>
      <c r="I102" s="164">
        <v>-3.7659401092776663E-2</v>
      </c>
      <c r="J102" s="158"/>
      <c r="K102" s="22">
        <f t="shared" si="4"/>
        <v>-6.2879995705248881E-2</v>
      </c>
      <c r="L102" s="22">
        <f t="shared" si="3"/>
        <v>2.2553406242064363E-2</v>
      </c>
    </row>
    <row r="103" spans="2:12" ht="23.25" x14ac:dyDescent="0.35">
      <c r="B103" s="147" t="s">
        <v>153</v>
      </c>
      <c r="C103" s="148">
        <v>9.8019195425770884E-3</v>
      </c>
      <c r="D103" s="149">
        <v>9.8520746244321569E-2</v>
      </c>
      <c r="E103" s="150">
        <v>19588</v>
      </c>
      <c r="F103" s="151">
        <v>0</v>
      </c>
      <c r="H103" s="147" t="s">
        <v>153</v>
      </c>
      <c r="I103" s="164">
        <v>-1.3531986313610599E-3</v>
      </c>
      <c r="J103" s="158"/>
      <c r="K103" s="22">
        <f t="shared" si="4"/>
        <v>-1.3600533271727659E-2</v>
      </c>
      <c r="L103" s="22">
        <f t="shared" si="3"/>
        <v>1.3463097484902613E-4</v>
      </c>
    </row>
    <row r="104" spans="2:12" ht="23.25" x14ac:dyDescent="0.35">
      <c r="B104" s="147" t="s">
        <v>154</v>
      </c>
      <c r="C104" s="148">
        <v>0.15330814784561975</v>
      </c>
      <c r="D104" s="149">
        <v>0.36029347307035958</v>
      </c>
      <c r="E104" s="150">
        <v>19588</v>
      </c>
      <c r="F104" s="151">
        <v>0</v>
      </c>
      <c r="H104" s="147" t="s">
        <v>154</v>
      </c>
      <c r="I104" s="164">
        <v>-3.8443903255834071E-2</v>
      </c>
      <c r="J104" s="158"/>
      <c r="K104" s="22">
        <f t="shared" si="4"/>
        <v>-9.0343406374640126E-2</v>
      </c>
      <c r="L104" s="22">
        <f t="shared" si="3"/>
        <v>1.635823028899875E-2</v>
      </c>
    </row>
    <row r="105" spans="2:12" ht="23.25" x14ac:dyDescent="0.35">
      <c r="B105" s="147" t="s">
        <v>155</v>
      </c>
      <c r="C105" s="148">
        <v>9.1892995711660187E-4</v>
      </c>
      <c r="D105" s="149">
        <v>3.030069961300242E-2</v>
      </c>
      <c r="E105" s="150">
        <v>19588</v>
      </c>
      <c r="F105" s="151">
        <v>0</v>
      </c>
      <c r="H105" s="147" t="s">
        <v>155</v>
      </c>
      <c r="I105" s="164">
        <v>-2.2025080833485729E-4</v>
      </c>
      <c r="J105" s="158"/>
      <c r="K105" s="22">
        <f t="shared" si="4"/>
        <v>-7.262156190432436E-3</v>
      </c>
      <c r="L105" s="22">
        <f t="shared" si="3"/>
        <v>6.679550916085019E-6</v>
      </c>
    </row>
    <row r="106" spans="2:12" ht="23.25" x14ac:dyDescent="0.35">
      <c r="B106" s="147" t="s">
        <v>156</v>
      </c>
      <c r="C106" s="148">
        <v>6.2793547069634453E-3</v>
      </c>
      <c r="D106" s="149">
        <v>7.8995208628228675E-2</v>
      </c>
      <c r="E106" s="150">
        <v>19588</v>
      </c>
      <c r="F106" s="151">
        <v>0</v>
      </c>
      <c r="H106" s="147" t="s">
        <v>156</v>
      </c>
      <c r="I106" s="164">
        <v>9.1493439967186858E-4</v>
      </c>
      <c r="J106" s="158"/>
      <c r="K106" s="22">
        <f t="shared" si="4"/>
        <v>1.1509422126113994E-2</v>
      </c>
      <c r="L106" s="22">
        <f t="shared" si="3"/>
        <v>-7.2728431621475525E-5</v>
      </c>
    </row>
    <row r="107" spans="2:12" ht="23.25" x14ac:dyDescent="0.35">
      <c r="B107" s="147" t="s">
        <v>157</v>
      </c>
      <c r="C107" s="148">
        <v>1.6285480906677557E-2</v>
      </c>
      <c r="D107" s="149">
        <v>0.12657441258489543</v>
      </c>
      <c r="E107" s="150">
        <v>19588</v>
      </c>
      <c r="F107" s="151">
        <v>0</v>
      </c>
      <c r="H107" s="147" t="s">
        <v>157</v>
      </c>
      <c r="I107" s="164">
        <v>8.2356323695980803E-4</v>
      </c>
      <c r="J107" s="158"/>
      <c r="K107" s="22">
        <f t="shared" si="4"/>
        <v>6.400591533817915E-3</v>
      </c>
      <c r="L107" s="22">
        <f t="shared" si="3"/>
        <v>-1.059623591928961E-4</v>
      </c>
    </row>
    <row r="108" spans="2:12" ht="23.25" x14ac:dyDescent="0.35">
      <c r="B108" s="147" t="s">
        <v>158</v>
      </c>
      <c r="C108" s="148">
        <v>6.9277108433734927E-2</v>
      </c>
      <c r="D108" s="149">
        <v>0.25393125555428075</v>
      </c>
      <c r="E108" s="150">
        <v>19588</v>
      </c>
      <c r="F108" s="151">
        <v>0</v>
      </c>
      <c r="H108" s="147" t="s">
        <v>158</v>
      </c>
      <c r="I108" s="164">
        <v>-9.9885116380819157E-3</v>
      </c>
      <c r="J108" s="158"/>
      <c r="K108" s="22">
        <f t="shared" si="4"/>
        <v>-3.6610445665487011E-2</v>
      </c>
      <c r="L108" s="22">
        <f t="shared" si="3"/>
        <v>2.725049353741751E-3</v>
      </c>
    </row>
    <row r="109" spans="2:12" ht="23.25" x14ac:dyDescent="0.35">
      <c r="B109" s="147" t="s">
        <v>159</v>
      </c>
      <c r="C109" s="148">
        <v>0.19067796610169493</v>
      </c>
      <c r="D109" s="149">
        <v>0.39284571785105543</v>
      </c>
      <c r="E109" s="150">
        <v>19588</v>
      </c>
      <c r="F109" s="151">
        <v>0</v>
      </c>
      <c r="H109" s="147" t="s">
        <v>159</v>
      </c>
      <c r="I109" s="164">
        <v>6.8501514966311447E-2</v>
      </c>
      <c r="J109" s="158"/>
      <c r="K109" s="22">
        <f t="shared" si="4"/>
        <v>0.14112355792222214</v>
      </c>
      <c r="L109" s="22">
        <f t="shared" si="3"/>
        <v>-3.324900579319371E-2</v>
      </c>
    </row>
    <row r="110" spans="2:12" ht="23.25" x14ac:dyDescent="0.35">
      <c r="B110" s="147" t="s">
        <v>160</v>
      </c>
      <c r="C110" s="148">
        <v>1.0567694506840924E-2</v>
      </c>
      <c r="D110" s="149">
        <v>0.10225728416128381</v>
      </c>
      <c r="E110" s="150">
        <v>19588</v>
      </c>
      <c r="F110" s="151">
        <v>0</v>
      </c>
      <c r="H110" s="147" t="s">
        <v>160</v>
      </c>
      <c r="I110" s="164">
        <v>1.3564456377279132E-2</v>
      </c>
      <c r="J110" s="158"/>
      <c r="K110" s="22">
        <f t="shared" si="4"/>
        <v>0.13124846270085194</v>
      </c>
      <c r="L110" s="22">
        <f t="shared" si="3"/>
        <v>-1.4018075320714283E-3</v>
      </c>
    </row>
    <row r="111" spans="2:12" ht="15.75" customHeight="1" x14ac:dyDescent="0.35">
      <c r="B111" s="147" t="s">
        <v>161</v>
      </c>
      <c r="C111" s="148">
        <v>0.166530528895242</v>
      </c>
      <c r="D111" s="149">
        <v>0.37256569632413494</v>
      </c>
      <c r="E111" s="150">
        <v>19588</v>
      </c>
      <c r="F111" s="151">
        <v>0</v>
      </c>
      <c r="H111" s="147" t="s">
        <v>161</v>
      </c>
      <c r="I111" s="164">
        <v>2.6317744278843525E-2</v>
      </c>
      <c r="J111" s="158"/>
      <c r="K111" s="22">
        <f t="shared" ref="K111:K120" si="5">((1-C111)/D111)*I111</f>
        <v>5.8875620115262407E-2</v>
      </c>
      <c r="L111" s="22">
        <f t="shared" ref="L111:L120" si="6">((0-C111)/D111)*I111</f>
        <v>-1.1763584026460001E-2</v>
      </c>
    </row>
    <row r="112" spans="2:12" ht="23.25" x14ac:dyDescent="0.35">
      <c r="B112" s="147" t="s">
        <v>162</v>
      </c>
      <c r="C112" s="148">
        <v>2.8588931999183175E-3</v>
      </c>
      <c r="D112" s="149">
        <v>5.3393496523609162E-2</v>
      </c>
      <c r="E112" s="150">
        <v>19588</v>
      </c>
      <c r="F112" s="151">
        <v>0</v>
      </c>
      <c r="H112" s="147" t="s">
        <v>162</v>
      </c>
      <c r="I112" s="164">
        <v>7.1568984573891709E-3</v>
      </c>
      <c r="J112" s="158"/>
      <c r="K112" s="22">
        <f t="shared" si="5"/>
        <v>0.13365743234105854</v>
      </c>
      <c r="L112" s="22">
        <f t="shared" si="6"/>
        <v>-3.8320787482588973E-4</v>
      </c>
    </row>
    <row r="113" spans="2:12" ht="23.25" x14ac:dyDescent="0.35">
      <c r="B113" s="147" t="s">
        <v>163</v>
      </c>
      <c r="C113" s="148">
        <v>1.9910149070859707E-3</v>
      </c>
      <c r="D113" s="149">
        <v>4.4577485507298412E-2</v>
      </c>
      <c r="E113" s="150">
        <v>19588</v>
      </c>
      <c r="F113" s="151">
        <v>0</v>
      </c>
      <c r="H113" s="147" t="s">
        <v>163</v>
      </c>
      <c r="I113" s="164">
        <v>1.4322553354686614E-3</v>
      </c>
      <c r="J113" s="158"/>
      <c r="K113" s="22">
        <f t="shared" si="5"/>
        <v>3.2065597183828641E-2</v>
      </c>
      <c r="L113" s="22">
        <f t="shared" si="6"/>
        <v>-6.3970448113423537E-5</v>
      </c>
    </row>
    <row r="114" spans="2:12" ht="23.25" x14ac:dyDescent="0.35">
      <c r="B114" s="147" t="s">
        <v>164</v>
      </c>
      <c r="C114" s="148">
        <v>1.3732897692464774E-2</v>
      </c>
      <c r="D114" s="149">
        <v>0.11638297430491033</v>
      </c>
      <c r="E114" s="150">
        <v>19588</v>
      </c>
      <c r="F114" s="151">
        <v>0</v>
      </c>
      <c r="H114" s="147" t="s">
        <v>164</v>
      </c>
      <c r="I114" s="164">
        <v>2.5822489708061795E-3</v>
      </c>
      <c r="J114" s="158"/>
      <c r="K114" s="22">
        <f t="shared" si="5"/>
        <v>2.188281597960651E-2</v>
      </c>
      <c r="L114" s="22">
        <f t="shared" si="6"/>
        <v>-3.0469887150029251E-4</v>
      </c>
    </row>
    <row r="115" spans="2:12" x14ac:dyDescent="0.35">
      <c r="B115" s="147" t="s">
        <v>165</v>
      </c>
      <c r="C115" s="148">
        <v>2.501531549928528E-3</v>
      </c>
      <c r="D115" s="149">
        <v>4.995399167455776E-2</v>
      </c>
      <c r="E115" s="150">
        <v>19588</v>
      </c>
      <c r="F115" s="151">
        <v>0</v>
      </c>
      <c r="H115" s="147" t="s">
        <v>165</v>
      </c>
      <c r="I115" s="164">
        <v>5.0471469565091444E-4</v>
      </c>
      <c r="J115" s="158"/>
      <c r="K115" s="22">
        <f t="shared" si="5"/>
        <v>1.0078316447581226E-2</v>
      </c>
      <c r="L115" s="22">
        <f t="shared" si="6"/>
        <v>-2.5274451401375716E-5</v>
      </c>
    </row>
    <row r="116" spans="2:12" x14ac:dyDescent="0.35">
      <c r="B116" s="147" t="s">
        <v>166</v>
      </c>
      <c r="C116" s="148">
        <v>1.327343271390647E-2</v>
      </c>
      <c r="D116" s="149">
        <v>0.11444613304247941</v>
      </c>
      <c r="E116" s="150">
        <v>19588</v>
      </c>
      <c r="F116" s="151">
        <v>0</v>
      </c>
      <c r="H116" s="147" t="s">
        <v>166</v>
      </c>
      <c r="I116" s="164">
        <v>3.4372661851722372E-2</v>
      </c>
      <c r="J116" s="158"/>
      <c r="K116" s="22">
        <f t="shared" si="5"/>
        <v>0.29635268344843757</v>
      </c>
      <c r="L116" s="22">
        <f t="shared" si="6"/>
        <v>-3.9865323725472761E-3</v>
      </c>
    </row>
    <row r="117" spans="2:12" x14ac:dyDescent="0.35">
      <c r="B117" s="147" t="s">
        <v>167</v>
      </c>
      <c r="C117" s="148">
        <v>0.44154584439452726</v>
      </c>
      <c r="D117" s="149">
        <v>0.49658403197584372</v>
      </c>
      <c r="E117" s="150">
        <v>19588</v>
      </c>
      <c r="F117" s="151">
        <v>0</v>
      </c>
      <c r="H117" s="147" t="s">
        <v>167</v>
      </c>
      <c r="I117" s="164">
        <v>-2.051700025949835E-2</v>
      </c>
      <c r="J117" s="158"/>
      <c r="K117" s="22">
        <f t="shared" si="5"/>
        <v>-2.3073243031771065E-2</v>
      </c>
      <c r="L117" s="22">
        <f t="shared" si="6"/>
        <v>1.8243027605977506E-2</v>
      </c>
    </row>
    <row r="118" spans="2:12" x14ac:dyDescent="0.35">
      <c r="B118" s="147" t="s">
        <v>168</v>
      </c>
      <c r="C118" s="148">
        <v>0.75627935470696339</v>
      </c>
      <c r="D118" s="149">
        <v>0.42933705025273383</v>
      </c>
      <c r="E118" s="150">
        <v>19588</v>
      </c>
      <c r="F118" s="151">
        <v>0</v>
      </c>
      <c r="H118" s="147" t="s">
        <v>168</v>
      </c>
      <c r="I118" s="164">
        <v>-2.7068678687861947E-2</v>
      </c>
      <c r="J118" s="158"/>
      <c r="K118" s="22">
        <f t="shared" si="5"/>
        <v>-1.5366006341991848E-2</v>
      </c>
      <c r="L118" s="22">
        <f t="shared" si="6"/>
        <v>4.7681612473872467E-2</v>
      </c>
    </row>
    <row r="119" spans="2:12" ht="23.25" x14ac:dyDescent="0.35">
      <c r="B119" s="147" t="s">
        <v>169</v>
      </c>
      <c r="C119" s="148">
        <v>0.31172146211966512</v>
      </c>
      <c r="D119" s="149">
        <v>0.46320853395450728</v>
      </c>
      <c r="E119" s="150">
        <v>19588</v>
      </c>
      <c r="F119" s="151">
        <v>0</v>
      </c>
      <c r="H119" s="147" t="s">
        <v>169</v>
      </c>
      <c r="I119" s="164">
        <v>2.958229667982717E-3</v>
      </c>
      <c r="J119" s="158"/>
      <c r="K119" s="22">
        <f t="shared" si="5"/>
        <v>4.3956141593741475E-3</v>
      </c>
      <c r="L119" s="22">
        <f t="shared" si="6"/>
        <v>-1.9907743700592305E-3</v>
      </c>
    </row>
    <row r="120" spans="2:12" ht="23.65" thickBot="1" x14ac:dyDescent="0.4">
      <c r="B120" s="152" t="s">
        <v>170</v>
      </c>
      <c r="C120" s="153">
        <v>2.4903001837859913</v>
      </c>
      <c r="D120" s="154">
        <v>1.676026564504175</v>
      </c>
      <c r="E120" s="155">
        <v>19588</v>
      </c>
      <c r="F120" s="156">
        <v>0</v>
      </c>
      <c r="H120" s="152" t="s">
        <v>170</v>
      </c>
      <c r="I120" s="165">
        <v>-2.6490325831309842E-2</v>
      </c>
      <c r="J120" s="158"/>
      <c r="K120" s="22">
        <f t="shared" si="5"/>
        <v>2.3554839935744653E-2</v>
      </c>
      <c r="L120" s="22">
        <f t="shared" si="6"/>
        <v>3.9360273090765424E-2</v>
      </c>
    </row>
    <row r="121" spans="2:12" x14ac:dyDescent="0.35">
      <c r="B121" s="157" t="s">
        <v>197</v>
      </c>
      <c r="C121" s="137"/>
      <c r="D121" s="137"/>
      <c r="E121" s="137"/>
      <c r="F121" s="137"/>
      <c r="H121" s="157" t="s">
        <v>7</v>
      </c>
      <c r="I121" s="137"/>
      <c r="J121" s="158"/>
    </row>
  </sheetData>
  <mergeCells count="6">
    <mergeCell ref="B3:F3"/>
    <mergeCell ref="B121:F121"/>
    <mergeCell ref="H2:I2"/>
    <mergeCell ref="H3:H4"/>
    <mergeCell ref="H121:I121"/>
    <mergeCell ref="K3:L3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0"/>
  <sheetViews>
    <sheetView topLeftCell="A133" workbookViewId="0">
      <selection activeCell="H4" sqref="H4:J140"/>
    </sheetView>
  </sheetViews>
  <sheetFormatPr defaultColWidth="9.1328125" defaultRowHeight="14.25" x14ac:dyDescent="0.45"/>
  <cols>
    <col min="1" max="1" width="9.1328125" style="22"/>
    <col min="2" max="2" width="30.73046875" style="22" customWidth="1"/>
    <col min="3" max="7" width="9.1328125" style="22"/>
    <col min="8" max="8" width="27.73046875" style="22" customWidth="1"/>
    <col min="9" max="9" width="10.265625" style="22" bestFit="1" customWidth="1"/>
    <col min="10" max="10" width="9.1328125" style="22"/>
    <col min="11" max="11" width="12.73046875" style="22" bestFit="1" customWidth="1"/>
    <col min="12" max="12" width="15.265625" style="22" bestFit="1" customWidth="1"/>
    <col min="13" max="16384" width="9.1328125" style="22"/>
  </cols>
  <sheetData>
    <row r="1" spans="1:12" x14ac:dyDescent="0.45">
      <c r="A1" s="22" t="s">
        <v>3</v>
      </c>
    </row>
    <row r="4" spans="1:12" ht="15.75" customHeight="1" thickBot="1" x14ac:dyDescent="0.4">
      <c r="H4" s="105" t="s">
        <v>6</v>
      </c>
      <c r="I4" s="106"/>
      <c r="J4" s="129"/>
    </row>
    <row r="5" spans="1:12" ht="14.65" thickBot="1" x14ac:dyDescent="0.4">
      <c r="B5" s="105" t="s">
        <v>0</v>
      </c>
      <c r="C5" s="106"/>
      <c r="D5" s="106"/>
      <c r="E5" s="106"/>
      <c r="F5" s="106"/>
      <c r="H5" s="130" t="s">
        <v>46</v>
      </c>
      <c r="I5" s="131" t="s">
        <v>4</v>
      </c>
      <c r="J5" s="129"/>
      <c r="K5" s="23" t="s">
        <v>8</v>
      </c>
      <c r="L5" s="23"/>
    </row>
    <row r="6" spans="1:12" ht="25.9" thickBot="1" x14ac:dyDescent="0.4">
      <c r="B6" s="107" t="s">
        <v>46</v>
      </c>
      <c r="C6" s="108" t="s">
        <v>1</v>
      </c>
      <c r="D6" s="109" t="s">
        <v>42</v>
      </c>
      <c r="E6" s="109" t="s">
        <v>43</v>
      </c>
      <c r="F6" s="110" t="s">
        <v>2</v>
      </c>
      <c r="H6" s="132"/>
      <c r="I6" s="133" t="s">
        <v>5</v>
      </c>
      <c r="J6" s="129"/>
      <c r="K6" s="21" t="s">
        <v>9</v>
      </c>
      <c r="L6" s="21" t="s">
        <v>10</v>
      </c>
    </row>
    <row r="7" spans="1:12" ht="23.25" x14ac:dyDescent="0.35">
      <c r="B7" s="111" t="s">
        <v>55</v>
      </c>
      <c r="C7" s="112">
        <v>6.7800402774669949E-2</v>
      </c>
      <c r="D7" s="113">
        <v>0.25143121121843243</v>
      </c>
      <c r="E7" s="114">
        <v>4469</v>
      </c>
      <c r="F7" s="115">
        <v>0</v>
      </c>
      <c r="H7" s="111" t="s">
        <v>55</v>
      </c>
      <c r="I7" s="134">
        <v>4.2367221527304315E-2</v>
      </c>
      <c r="J7" s="129"/>
      <c r="K7" s="22">
        <f>((1-C7)/D7)*I7</f>
        <v>0.15707957119531252</v>
      </c>
      <c r="L7" s="22">
        <f>((0-C7)/D7)*I7</f>
        <v>-1.142465436202105E-2</v>
      </c>
    </row>
    <row r="8" spans="1:12" ht="23.25" x14ac:dyDescent="0.35">
      <c r="B8" s="116" t="s">
        <v>56</v>
      </c>
      <c r="C8" s="117">
        <v>0.15752964869098232</v>
      </c>
      <c r="D8" s="118">
        <v>0.36434017306671962</v>
      </c>
      <c r="E8" s="119">
        <v>4469</v>
      </c>
      <c r="F8" s="120">
        <v>0</v>
      </c>
      <c r="H8" s="116" t="s">
        <v>56</v>
      </c>
      <c r="I8" s="135">
        <v>3.6436533182442769E-2</v>
      </c>
      <c r="J8" s="129"/>
      <c r="K8" s="22">
        <f t="shared" ref="K8:K18" si="0">((1-C8)/D8)*I8</f>
        <v>8.4252852635808367E-2</v>
      </c>
      <c r="L8" s="22">
        <f t="shared" ref="L8:L71" si="1">((0-C8)/D8)*I8</f>
        <v>-1.5754052657532294E-2</v>
      </c>
    </row>
    <row r="9" spans="1:12" ht="23.25" x14ac:dyDescent="0.35">
      <c r="B9" s="116" t="s">
        <v>57</v>
      </c>
      <c r="C9" s="117">
        <v>0.16580890579547999</v>
      </c>
      <c r="D9" s="118">
        <v>0.37195062797646344</v>
      </c>
      <c r="E9" s="119">
        <v>4469</v>
      </c>
      <c r="F9" s="120">
        <v>0</v>
      </c>
      <c r="H9" s="116" t="s">
        <v>57</v>
      </c>
      <c r="I9" s="135">
        <v>1.6946393086628365E-2</v>
      </c>
      <c r="J9" s="129"/>
      <c r="K9" s="22">
        <f t="shared" si="0"/>
        <v>3.8006469484033155E-2</v>
      </c>
      <c r="L9" s="22">
        <f t="shared" si="1"/>
        <v>-7.554397502057021E-3</v>
      </c>
    </row>
    <row r="10" spans="1:12" ht="23.25" x14ac:dyDescent="0.35">
      <c r="B10" s="116" t="s">
        <v>58</v>
      </c>
      <c r="C10" s="117">
        <v>0.13134929514432758</v>
      </c>
      <c r="D10" s="118">
        <v>0.33781976587297824</v>
      </c>
      <c r="E10" s="119">
        <v>4469</v>
      </c>
      <c r="F10" s="120">
        <v>0</v>
      </c>
      <c r="H10" s="116" t="s">
        <v>58</v>
      </c>
      <c r="I10" s="135">
        <v>5.9807949829174742E-3</v>
      </c>
      <c r="J10" s="129"/>
      <c r="K10" s="22">
        <f t="shared" si="0"/>
        <v>1.5378679113352889E-2</v>
      </c>
      <c r="L10" s="22">
        <f t="shared" si="1"/>
        <v>-2.3254210817975642E-3</v>
      </c>
    </row>
    <row r="11" spans="1:12" ht="23.25" x14ac:dyDescent="0.35">
      <c r="B11" s="116" t="s">
        <v>59</v>
      </c>
      <c r="C11" s="117">
        <v>0.21816961288878944</v>
      </c>
      <c r="D11" s="118">
        <v>0.4130494028368154</v>
      </c>
      <c r="E11" s="119">
        <v>4469</v>
      </c>
      <c r="F11" s="120">
        <v>0</v>
      </c>
      <c r="H11" s="116" t="s">
        <v>59</v>
      </c>
      <c r="I11" s="135">
        <v>-5.3323487053761547E-2</v>
      </c>
      <c r="J11" s="129"/>
      <c r="K11" s="22">
        <f t="shared" si="0"/>
        <v>-0.10093204890029236</v>
      </c>
      <c r="L11" s="22">
        <f t="shared" si="1"/>
        <v>2.8165068024552108E-2</v>
      </c>
    </row>
    <row r="12" spans="1:12" ht="23.25" x14ac:dyDescent="0.35">
      <c r="B12" s="116" t="s">
        <v>60</v>
      </c>
      <c r="C12" s="117">
        <v>5.728350861490266E-2</v>
      </c>
      <c r="D12" s="118">
        <v>0.23240954083690474</v>
      </c>
      <c r="E12" s="119">
        <v>4469</v>
      </c>
      <c r="F12" s="120">
        <v>0</v>
      </c>
      <c r="H12" s="116" t="s">
        <v>60</v>
      </c>
      <c r="I12" s="135">
        <v>-5.2099655287528935E-3</v>
      </c>
      <c r="J12" s="129"/>
      <c r="K12" s="22">
        <f t="shared" si="0"/>
        <v>-2.1133041293472241E-2</v>
      </c>
      <c r="L12" s="22">
        <f t="shared" si="1"/>
        <v>1.2841344816351516E-3</v>
      </c>
    </row>
    <row r="13" spans="1:12" ht="23.25" x14ac:dyDescent="0.35">
      <c r="B13" s="116" t="s">
        <v>61</v>
      </c>
      <c r="C13" s="117">
        <v>3.5578429178787202E-2</v>
      </c>
      <c r="D13" s="118">
        <v>0.18525734584604767</v>
      </c>
      <c r="E13" s="119">
        <v>4469</v>
      </c>
      <c r="F13" s="120">
        <v>0</v>
      </c>
      <c r="H13" s="116" t="s">
        <v>61</v>
      </c>
      <c r="I13" s="135">
        <v>-1.9012500923300535E-2</v>
      </c>
      <c r="J13" s="129"/>
      <c r="K13" s="22">
        <f t="shared" si="0"/>
        <v>-9.8976188619947503E-2</v>
      </c>
      <c r="L13" s="22">
        <f t="shared" si="1"/>
        <v>3.6513257518727728E-3</v>
      </c>
    </row>
    <row r="14" spans="1:12" ht="23.25" x14ac:dyDescent="0.35">
      <c r="B14" s="116" t="s">
        <v>62</v>
      </c>
      <c r="C14" s="117">
        <v>9.0176773327366316E-2</v>
      </c>
      <c r="D14" s="118">
        <v>0.28646690151659909</v>
      </c>
      <c r="E14" s="119">
        <v>4469</v>
      </c>
      <c r="F14" s="120">
        <v>0</v>
      </c>
      <c r="H14" s="116" t="s">
        <v>62</v>
      </c>
      <c r="I14" s="135">
        <v>-1.4143991627488013E-2</v>
      </c>
      <c r="J14" s="129"/>
      <c r="K14" s="22">
        <f t="shared" si="0"/>
        <v>-4.4921532059808325E-2</v>
      </c>
      <c r="L14" s="22">
        <f t="shared" si="1"/>
        <v>4.4523800836455373E-3</v>
      </c>
    </row>
    <row r="15" spans="1:12" ht="23.25" x14ac:dyDescent="0.35">
      <c r="B15" s="116" t="s">
        <v>63</v>
      </c>
      <c r="C15" s="117">
        <v>1.2530767509509958E-2</v>
      </c>
      <c r="D15" s="118">
        <v>0.11124979456336621</v>
      </c>
      <c r="E15" s="119">
        <v>4469</v>
      </c>
      <c r="F15" s="120">
        <v>0</v>
      </c>
      <c r="H15" s="116" t="s">
        <v>63</v>
      </c>
      <c r="I15" s="135">
        <v>-9.110235609930321E-3</v>
      </c>
      <c r="J15" s="129"/>
      <c r="K15" s="22">
        <f t="shared" si="0"/>
        <v>-8.0863766093710793E-2</v>
      </c>
      <c r="L15" s="22">
        <f t="shared" si="1"/>
        <v>1.0261434174592807E-3</v>
      </c>
    </row>
    <row r="16" spans="1:12" ht="23.25" x14ac:dyDescent="0.35">
      <c r="B16" s="116" t="s">
        <v>64</v>
      </c>
      <c r="C16" s="117">
        <v>1.0740657865294248E-2</v>
      </c>
      <c r="D16" s="118">
        <v>0.10309061170484701</v>
      </c>
      <c r="E16" s="119">
        <v>4469</v>
      </c>
      <c r="F16" s="120">
        <v>0</v>
      </c>
      <c r="H16" s="116" t="s">
        <v>64</v>
      </c>
      <c r="I16" s="135">
        <v>4.0154537115368967E-3</v>
      </c>
      <c r="J16" s="129"/>
      <c r="K16" s="22">
        <f t="shared" si="0"/>
        <v>3.8532365182004119E-2</v>
      </c>
      <c r="L16" s="22">
        <f t="shared" si="1"/>
        <v>-4.1835637383763797E-4</v>
      </c>
    </row>
    <row r="17" spans="2:12" ht="23.25" x14ac:dyDescent="0.35">
      <c r="B17" s="116" t="s">
        <v>65</v>
      </c>
      <c r="C17" s="117">
        <v>1.7901096442157081E-3</v>
      </c>
      <c r="D17" s="118">
        <v>4.227653114538054E-2</v>
      </c>
      <c r="E17" s="119">
        <v>4469</v>
      </c>
      <c r="F17" s="120">
        <v>0</v>
      </c>
      <c r="H17" s="116" t="s">
        <v>65</v>
      </c>
      <c r="I17" s="135">
        <v>2.6273389900736575E-3</v>
      </c>
      <c r="J17" s="129"/>
      <c r="K17" s="22">
        <f t="shared" si="0"/>
        <v>6.2035263872293182E-2</v>
      </c>
      <c r="L17" s="22">
        <f t="shared" si="1"/>
        <v>-1.112490721762711E-4</v>
      </c>
    </row>
    <row r="18" spans="2:12" ht="23.25" x14ac:dyDescent="0.35">
      <c r="B18" s="116" t="s">
        <v>66</v>
      </c>
      <c r="C18" s="117">
        <v>6.7129111658089059E-3</v>
      </c>
      <c r="D18" s="118">
        <v>8.1666029325528189E-2</v>
      </c>
      <c r="E18" s="119">
        <v>4469</v>
      </c>
      <c r="F18" s="120">
        <v>0</v>
      </c>
      <c r="H18" s="116" t="s">
        <v>66</v>
      </c>
      <c r="I18" s="135">
        <v>-1.3400750610285006E-3</v>
      </c>
      <c r="J18" s="129"/>
      <c r="K18" s="22">
        <f t="shared" si="0"/>
        <v>-1.629905686833993E-2</v>
      </c>
      <c r="L18" s="22">
        <f t="shared" si="1"/>
        <v>1.1015357198697859E-4</v>
      </c>
    </row>
    <row r="19" spans="2:12" ht="46.5" x14ac:dyDescent="0.35">
      <c r="B19" s="116" t="s">
        <v>67</v>
      </c>
      <c r="C19" s="117">
        <v>2.1928843141642423E-2</v>
      </c>
      <c r="D19" s="118">
        <v>0.14646763919470862</v>
      </c>
      <c r="E19" s="119">
        <v>4469</v>
      </c>
      <c r="F19" s="120">
        <v>0</v>
      </c>
      <c r="H19" s="116" t="s">
        <v>67</v>
      </c>
      <c r="I19" s="135">
        <v>-1.5974770651483974E-2</v>
      </c>
      <c r="J19" s="129"/>
      <c r="K19" s="22">
        <f>((1-C19)/D19)*I19</f>
        <v>-0.10667518434480459</v>
      </c>
      <c r="L19" s="22">
        <f t="shared" si="1"/>
        <v>2.3917108363740221E-3</v>
      </c>
    </row>
    <row r="20" spans="2:12" ht="23.25" x14ac:dyDescent="0.35">
      <c r="B20" s="116" t="s">
        <v>68</v>
      </c>
      <c r="C20" s="117">
        <v>1.7229805325576192E-2</v>
      </c>
      <c r="D20" s="118">
        <v>0.13014118855785242</v>
      </c>
      <c r="E20" s="119">
        <v>4469</v>
      </c>
      <c r="F20" s="120">
        <v>0</v>
      </c>
      <c r="H20" s="116" t="s">
        <v>68</v>
      </c>
      <c r="I20" s="135">
        <v>1.1135987715843893E-2</v>
      </c>
      <c r="J20" s="129"/>
      <c r="K20" s="22">
        <f t="shared" ref="K20:K58" si="2">((1-C20)/D20)*I20</f>
        <v>8.4094182146852325E-2</v>
      </c>
      <c r="L20" s="22">
        <f t="shared" ref="L20:L58" si="3">((0-C20)/D20)*I20</f>
        <v>-1.474328785361482E-3</v>
      </c>
    </row>
    <row r="21" spans="2:12" ht="23.25" x14ac:dyDescent="0.35">
      <c r="B21" s="116" t="s">
        <v>69</v>
      </c>
      <c r="C21" s="117">
        <v>4.0277466994853434E-3</v>
      </c>
      <c r="D21" s="118">
        <v>6.3343679956080937E-2</v>
      </c>
      <c r="E21" s="119">
        <v>4469</v>
      </c>
      <c r="F21" s="120">
        <v>0</v>
      </c>
      <c r="H21" s="116" t="s">
        <v>69</v>
      </c>
      <c r="I21" s="135">
        <v>1.2179365932888046E-3</v>
      </c>
      <c r="J21" s="129"/>
      <c r="K21" s="22">
        <f t="shared" si="2"/>
        <v>1.914999340164722E-2</v>
      </c>
      <c r="L21" s="22">
        <f t="shared" si="3"/>
        <v>-7.7443244491046939E-5</v>
      </c>
    </row>
    <row r="22" spans="2:12" ht="23.25" x14ac:dyDescent="0.35">
      <c r="B22" s="116" t="s">
        <v>70</v>
      </c>
      <c r="C22" s="117">
        <v>1.3425822331617813E-3</v>
      </c>
      <c r="D22" s="118">
        <v>3.6620756287827606E-2</v>
      </c>
      <c r="E22" s="119">
        <v>4469</v>
      </c>
      <c r="F22" s="120">
        <v>0</v>
      </c>
      <c r="H22" s="116" t="s">
        <v>70</v>
      </c>
      <c r="I22" s="135">
        <v>-8.1942798796120011E-4</v>
      </c>
      <c r="J22" s="129"/>
      <c r="K22" s="22">
        <f t="shared" si="2"/>
        <v>-2.2346011427820032E-2</v>
      </c>
      <c r="L22" s="22">
        <f t="shared" si="3"/>
        <v>3.004169136610356E-5</v>
      </c>
    </row>
    <row r="23" spans="2:12" ht="23.25" x14ac:dyDescent="0.35">
      <c r="B23" s="116" t="s">
        <v>71</v>
      </c>
      <c r="C23" s="117">
        <v>2.416648019691206E-2</v>
      </c>
      <c r="D23" s="118">
        <v>0.15358300528314686</v>
      </c>
      <c r="E23" s="119">
        <v>4469</v>
      </c>
      <c r="F23" s="120">
        <v>0</v>
      </c>
      <c r="H23" s="116" t="s">
        <v>71</v>
      </c>
      <c r="I23" s="135">
        <v>2.6306906494219351E-2</v>
      </c>
      <c r="J23" s="129"/>
      <c r="K23" s="22">
        <f t="shared" si="2"/>
        <v>0.1671484492184355</v>
      </c>
      <c r="L23" s="22">
        <f t="shared" si="3"/>
        <v>-4.1394250207729948E-3</v>
      </c>
    </row>
    <row r="24" spans="2:12" ht="23.25" x14ac:dyDescent="0.35">
      <c r="B24" s="116" t="s">
        <v>72</v>
      </c>
      <c r="C24" s="117">
        <v>5.3479525620944282E-2</v>
      </c>
      <c r="D24" s="118">
        <v>0.22501287806405715</v>
      </c>
      <c r="E24" s="119">
        <v>4469</v>
      </c>
      <c r="F24" s="120">
        <v>0</v>
      </c>
      <c r="H24" s="116" t="s">
        <v>72</v>
      </c>
      <c r="I24" s="135">
        <v>3.9912798673877314E-2</v>
      </c>
      <c r="J24" s="129"/>
      <c r="K24" s="22">
        <f t="shared" si="2"/>
        <v>0.16789386216303273</v>
      </c>
      <c r="L24" s="22">
        <f t="shared" si="3"/>
        <v>-9.4862016683131978E-3</v>
      </c>
    </row>
    <row r="25" spans="2:12" ht="23.25" x14ac:dyDescent="0.35">
      <c r="B25" s="116" t="s">
        <v>73</v>
      </c>
      <c r="C25" s="117">
        <v>5.3703289326471251E-3</v>
      </c>
      <c r="D25" s="118">
        <v>7.309366592647551E-2</v>
      </c>
      <c r="E25" s="119">
        <v>4469</v>
      </c>
      <c r="F25" s="120">
        <v>0</v>
      </c>
      <c r="H25" s="116" t="s">
        <v>73</v>
      </c>
      <c r="I25" s="135">
        <v>8.5895259893465567E-3</v>
      </c>
      <c r="J25" s="129"/>
      <c r="K25" s="22">
        <f t="shared" si="2"/>
        <v>0.11688286941308976</v>
      </c>
      <c r="L25" s="22">
        <f t="shared" si="3"/>
        <v>-6.3108860875459038E-4</v>
      </c>
    </row>
    <row r="26" spans="2:12" ht="23.25" x14ac:dyDescent="0.35">
      <c r="B26" s="116" t="s">
        <v>74</v>
      </c>
      <c r="C26" s="117">
        <v>1.3425822331617813E-3</v>
      </c>
      <c r="D26" s="118">
        <v>3.6620756287827405E-2</v>
      </c>
      <c r="E26" s="119">
        <v>4469</v>
      </c>
      <c r="F26" s="120">
        <v>0</v>
      </c>
      <c r="H26" s="116" t="s">
        <v>74</v>
      </c>
      <c r="I26" s="135">
        <v>4.820815399731144E-3</v>
      </c>
      <c r="J26" s="129"/>
      <c r="K26" s="22">
        <f t="shared" si="2"/>
        <v>0.13146487256535391</v>
      </c>
      <c r="L26" s="22">
        <f t="shared" si="3"/>
        <v>-1.7673968975848612E-4</v>
      </c>
    </row>
    <row r="27" spans="2:12" ht="23.25" x14ac:dyDescent="0.35">
      <c r="B27" s="116" t="s">
        <v>75</v>
      </c>
      <c r="C27" s="117">
        <v>6.7129111658089063E-4</v>
      </c>
      <c r="D27" s="118">
        <v>2.590348679554429E-2</v>
      </c>
      <c r="E27" s="119">
        <v>4469</v>
      </c>
      <c r="F27" s="120">
        <v>0</v>
      </c>
      <c r="H27" s="116" t="s">
        <v>75</v>
      </c>
      <c r="I27" s="135">
        <v>3.312410111607913E-3</v>
      </c>
      <c r="J27" s="129"/>
      <c r="K27" s="22">
        <f t="shared" si="2"/>
        <v>0.12778922568427772</v>
      </c>
      <c r="L27" s="22">
        <f t="shared" si="3"/>
        <v>-8.5841396563554246E-5</v>
      </c>
    </row>
    <row r="28" spans="2:12" ht="23.25" x14ac:dyDescent="0.35">
      <c r="B28" s="116" t="s">
        <v>76</v>
      </c>
      <c r="C28" s="117">
        <v>4.5871559633027525E-2</v>
      </c>
      <c r="D28" s="118">
        <v>0.20922991035788352</v>
      </c>
      <c r="E28" s="119">
        <v>4469</v>
      </c>
      <c r="F28" s="120">
        <v>0</v>
      </c>
      <c r="H28" s="116" t="s">
        <v>76</v>
      </c>
      <c r="I28" s="135">
        <v>1.5108694480618134E-2</v>
      </c>
      <c r="J28" s="129"/>
      <c r="K28" s="22">
        <f t="shared" si="2"/>
        <v>6.8898538818449109E-2</v>
      </c>
      <c r="L28" s="22">
        <f t="shared" si="3"/>
        <v>-3.3124297508869767E-3</v>
      </c>
    </row>
    <row r="29" spans="2:12" ht="23.25" x14ac:dyDescent="0.35">
      <c r="B29" s="116" t="s">
        <v>77</v>
      </c>
      <c r="C29" s="117">
        <v>0.11769970910718282</v>
      </c>
      <c r="D29" s="118">
        <v>0.32228827136418803</v>
      </c>
      <c r="E29" s="119">
        <v>4469</v>
      </c>
      <c r="F29" s="120">
        <v>0</v>
      </c>
      <c r="H29" s="116" t="s">
        <v>77</v>
      </c>
      <c r="I29" s="135">
        <v>4.082161912578197E-3</v>
      </c>
      <c r="J29" s="129"/>
      <c r="K29" s="22">
        <f t="shared" si="2"/>
        <v>1.1175376093253434E-2</v>
      </c>
      <c r="L29" s="22">
        <f t="shared" si="3"/>
        <v>-1.4908059409209503E-3</v>
      </c>
    </row>
    <row r="30" spans="2:12" ht="23.25" x14ac:dyDescent="0.35">
      <c r="B30" s="116" t="s">
        <v>78</v>
      </c>
      <c r="C30" s="117">
        <v>0.13470575072723204</v>
      </c>
      <c r="D30" s="118">
        <v>0.34144721291612951</v>
      </c>
      <c r="E30" s="119">
        <v>4469</v>
      </c>
      <c r="F30" s="120">
        <v>0</v>
      </c>
      <c r="H30" s="116" t="s">
        <v>78</v>
      </c>
      <c r="I30" s="135">
        <v>-4.6941495637025384E-2</v>
      </c>
      <c r="J30" s="129"/>
      <c r="K30" s="22">
        <f t="shared" si="2"/>
        <v>-0.11895896258774834</v>
      </c>
      <c r="L30" s="22">
        <f t="shared" si="3"/>
        <v>1.8519083392248385E-2</v>
      </c>
    </row>
    <row r="31" spans="2:12" ht="23.25" x14ac:dyDescent="0.35">
      <c r="B31" s="116" t="s">
        <v>80</v>
      </c>
      <c r="C31" s="117">
        <v>4.4752741105392703E-4</v>
      </c>
      <c r="D31" s="118">
        <v>2.115247617299941E-2</v>
      </c>
      <c r="E31" s="119">
        <v>4469</v>
      </c>
      <c r="F31" s="120">
        <v>0</v>
      </c>
      <c r="H31" s="116" t="s">
        <v>80</v>
      </c>
      <c r="I31" s="135">
        <v>-8.5215628658331791E-4</v>
      </c>
      <c r="J31" s="129"/>
      <c r="K31" s="22">
        <f t="shared" si="2"/>
        <v>-4.0268331533394597E-2</v>
      </c>
      <c r="L31" s="22">
        <f t="shared" si="3"/>
        <v>1.8029250742509333E-5</v>
      </c>
    </row>
    <row r="32" spans="2:12" ht="23.25" x14ac:dyDescent="0.35">
      <c r="B32" s="116" t="s">
        <v>81</v>
      </c>
      <c r="C32" s="117">
        <v>2.2376370552696349E-4</v>
      </c>
      <c r="D32" s="118">
        <v>1.4958733419877695E-2</v>
      </c>
      <c r="E32" s="119">
        <v>4469</v>
      </c>
      <c r="F32" s="120">
        <v>0</v>
      </c>
      <c r="H32" s="116" t="s">
        <v>81</v>
      </c>
      <c r="I32" s="135">
        <v>-2.2857531658070302E-3</v>
      </c>
      <c r="J32" s="129"/>
      <c r="K32" s="22">
        <f t="shared" si="2"/>
        <v>-0.15276973210659794</v>
      </c>
      <c r="L32" s="22">
        <f t="shared" si="3"/>
        <v>3.4191972270948503E-5</v>
      </c>
    </row>
    <row r="33" spans="2:12" ht="23.25" x14ac:dyDescent="0.35">
      <c r="B33" s="116" t="s">
        <v>82</v>
      </c>
      <c r="C33" s="117">
        <v>2.864175430745133E-2</v>
      </c>
      <c r="D33" s="118">
        <v>0.16681615938355299</v>
      </c>
      <c r="E33" s="119">
        <v>4469</v>
      </c>
      <c r="F33" s="120">
        <v>0</v>
      </c>
      <c r="H33" s="116" t="s">
        <v>82</v>
      </c>
      <c r="I33" s="135">
        <v>-3.7091939681638667E-2</v>
      </c>
      <c r="J33" s="129"/>
      <c r="K33" s="22">
        <f t="shared" si="2"/>
        <v>-0.21598364086328828</v>
      </c>
      <c r="L33" s="22">
        <f t="shared" si="3"/>
        <v>6.3685570215390236E-3</v>
      </c>
    </row>
    <row r="34" spans="2:12" ht="23.25" x14ac:dyDescent="0.35">
      <c r="B34" s="116" t="s">
        <v>83</v>
      </c>
      <c r="C34" s="117">
        <v>2.2376370552696352E-4</v>
      </c>
      <c r="D34" s="118">
        <v>1.4958733419877723E-2</v>
      </c>
      <c r="E34" s="119">
        <v>4469</v>
      </c>
      <c r="F34" s="120">
        <v>0</v>
      </c>
      <c r="H34" s="116" t="s">
        <v>83</v>
      </c>
      <c r="I34" s="135">
        <v>-2.3015503688967555E-3</v>
      </c>
      <c r="J34" s="129"/>
      <c r="K34" s="22">
        <f t="shared" si="2"/>
        <v>-0.15382554798389897</v>
      </c>
      <c r="L34" s="22">
        <f t="shared" si="3"/>
        <v>3.442827842074731E-5</v>
      </c>
    </row>
    <row r="35" spans="2:12" ht="34.9" x14ac:dyDescent="0.35">
      <c r="B35" s="116" t="s">
        <v>84</v>
      </c>
      <c r="C35" s="117">
        <v>6.2653837547549792E-3</v>
      </c>
      <c r="D35" s="118">
        <v>7.8914651457177007E-2</v>
      </c>
      <c r="E35" s="119">
        <v>4469</v>
      </c>
      <c r="F35" s="120">
        <v>0</v>
      </c>
      <c r="H35" s="116" t="s">
        <v>84</v>
      </c>
      <c r="I35" s="135">
        <v>6.4430993847286993E-3</v>
      </c>
      <c r="J35" s="129"/>
      <c r="K35" s="22">
        <f t="shared" si="2"/>
        <v>8.1134881499005121E-2</v>
      </c>
      <c r="L35" s="22">
        <f t="shared" si="3"/>
        <v>-5.1154620175008862E-4</v>
      </c>
    </row>
    <row r="36" spans="2:12" ht="23.25" x14ac:dyDescent="0.35">
      <c r="B36" s="116" t="s">
        <v>85</v>
      </c>
      <c r="C36" s="117">
        <v>2.0810024614007609E-2</v>
      </c>
      <c r="D36" s="118">
        <v>0.14276388946729657</v>
      </c>
      <c r="E36" s="119">
        <v>4469</v>
      </c>
      <c r="F36" s="120">
        <v>0</v>
      </c>
      <c r="H36" s="116" t="s">
        <v>85</v>
      </c>
      <c r="I36" s="135">
        <v>1.0745591875620422E-2</v>
      </c>
      <c r="J36" s="129"/>
      <c r="K36" s="22">
        <f t="shared" si="2"/>
        <v>7.3701941600624349E-2</v>
      </c>
      <c r="L36" s="22">
        <f t="shared" si="3"/>
        <v>-1.566334682097364E-3</v>
      </c>
    </row>
    <row r="37" spans="2:12" ht="23.25" x14ac:dyDescent="0.35">
      <c r="B37" s="116" t="s">
        <v>86</v>
      </c>
      <c r="C37" s="117">
        <v>1.2530767509509957E-2</v>
      </c>
      <c r="D37" s="118">
        <v>0.11124979456336045</v>
      </c>
      <c r="E37" s="119">
        <v>4469</v>
      </c>
      <c r="F37" s="120">
        <v>0</v>
      </c>
      <c r="H37" s="116" t="s">
        <v>86</v>
      </c>
      <c r="I37" s="135">
        <v>7.387376734157603E-3</v>
      </c>
      <c r="J37" s="129"/>
      <c r="K37" s="22">
        <f t="shared" si="2"/>
        <v>6.5571422063544355E-2</v>
      </c>
      <c r="L37" s="22">
        <f t="shared" si="3"/>
        <v>-8.3208693305200177E-4</v>
      </c>
    </row>
    <row r="38" spans="2:12" ht="23.25" x14ac:dyDescent="0.35">
      <c r="B38" s="116" t="s">
        <v>87</v>
      </c>
      <c r="C38" s="117">
        <v>1.3425822331617813E-3</v>
      </c>
      <c r="D38" s="118">
        <v>3.6620756287828495E-2</v>
      </c>
      <c r="E38" s="119">
        <v>4469</v>
      </c>
      <c r="F38" s="120">
        <v>0</v>
      </c>
      <c r="H38" s="116" t="s">
        <v>87</v>
      </c>
      <c r="I38" s="135">
        <v>4.2042890854121625E-3</v>
      </c>
      <c r="J38" s="129"/>
      <c r="K38" s="22">
        <f t="shared" si="2"/>
        <v>0.11465204182521212</v>
      </c>
      <c r="L38" s="22">
        <f t="shared" si="3"/>
        <v>-1.5413673559293588E-4</v>
      </c>
    </row>
    <row r="39" spans="2:12" ht="23.25" x14ac:dyDescent="0.35">
      <c r="B39" s="116" t="s">
        <v>88</v>
      </c>
      <c r="C39" s="117">
        <v>2.0138733497426717E-3</v>
      </c>
      <c r="D39" s="118">
        <v>4.4836006610496013E-2</v>
      </c>
      <c r="E39" s="119">
        <v>4469</v>
      </c>
      <c r="F39" s="120">
        <v>0</v>
      </c>
      <c r="H39" s="116" t="s">
        <v>88</v>
      </c>
      <c r="I39" s="135">
        <v>4.2224809425004698E-3</v>
      </c>
      <c r="J39" s="129"/>
      <c r="K39" s="22">
        <f t="shared" si="2"/>
        <v>9.3986456850822409E-2</v>
      </c>
      <c r="L39" s="22">
        <f t="shared" si="3"/>
        <v>-1.8965876942991067E-4</v>
      </c>
    </row>
    <row r="40" spans="2:12" ht="34.9" x14ac:dyDescent="0.35">
      <c r="B40" s="116" t="s">
        <v>89</v>
      </c>
      <c r="C40" s="117">
        <v>9.3085701499216827E-2</v>
      </c>
      <c r="D40" s="118">
        <v>0.290585010288192</v>
      </c>
      <c r="E40" s="119">
        <v>4469</v>
      </c>
      <c r="F40" s="120">
        <v>0</v>
      </c>
      <c r="H40" s="116" t="s">
        <v>89</v>
      </c>
      <c r="I40" s="135">
        <v>1.6008497187602548E-2</v>
      </c>
      <c r="J40" s="129"/>
      <c r="K40" s="22">
        <f t="shared" si="2"/>
        <v>4.9962436061473207E-2</v>
      </c>
      <c r="L40" s="22">
        <f t="shared" si="3"/>
        <v>-5.1281454235314224E-3</v>
      </c>
    </row>
    <row r="41" spans="2:12" ht="23.25" x14ac:dyDescent="0.35">
      <c r="B41" s="116" t="s">
        <v>90</v>
      </c>
      <c r="C41" s="117">
        <v>0.32244349966435443</v>
      </c>
      <c r="D41" s="118">
        <v>0.46746399499029939</v>
      </c>
      <c r="E41" s="119">
        <v>4469</v>
      </c>
      <c r="F41" s="120">
        <v>0</v>
      </c>
      <c r="H41" s="116" t="s">
        <v>90</v>
      </c>
      <c r="I41" s="135">
        <v>1.6533854903400189E-2</v>
      </c>
      <c r="J41" s="129"/>
      <c r="K41" s="22">
        <f t="shared" si="2"/>
        <v>2.3964671045173559E-2</v>
      </c>
      <c r="L41" s="22">
        <f t="shared" si="3"/>
        <v>-1.1404587508617932E-2</v>
      </c>
    </row>
    <row r="42" spans="2:12" ht="34.9" x14ac:dyDescent="0.35">
      <c r="B42" s="116" t="s">
        <v>91</v>
      </c>
      <c r="C42" s="117">
        <v>0.12553143880062653</v>
      </c>
      <c r="D42" s="118">
        <v>0.33135760961610783</v>
      </c>
      <c r="E42" s="119">
        <v>4469</v>
      </c>
      <c r="F42" s="120">
        <v>0</v>
      </c>
      <c r="H42" s="116" t="s">
        <v>91</v>
      </c>
      <c r="I42" s="135">
        <v>-3.5345547652976629E-2</v>
      </c>
      <c r="J42" s="129"/>
      <c r="K42" s="22">
        <f t="shared" si="2"/>
        <v>-9.3278588763092779E-2</v>
      </c>
      <c r="L42" s="22">
        <f t="shared" si="3"/>
        <v>1.3390298949870793E-2</v>
      </c>
    </row>
    <row r="43" spans="2:12" ht="23.25" x14ac:dyDescent="0.35">
      <c r="B43" s="116" t="s">
        <v>92</v>
      </c>
      <c r="C43" s="117">
        <v>1.5663459386887448E-3</v>
      </c>
      <c r="D43" s="118">
        <v>3.9550505935976719E-2</v>
      </c>
      <c r="E43" s="119">
        <v>4469</v>
      </c>
      <c r="F43" s="120">
        <v>0</v>
      </c>
      <c r="H43" s="116" t="s">
        <v>92</v>
      </c>
      <c r="I43" s="135">
        <v>4.3484192540721076E-4</v>
      </c>
      <c r="J43" s="129"/>
      <c r="K43" s="22">
        <f t="shared" si="2"/>
        <v>1.0977376957609222E-2</v>
      </c>
      <c r="L43" s="22">
        <f t="shared" si="3"/>
        <v>-1.7221344397862967E-5</v>
      </c>
    </row>
    <row r="44" spans="2:12" ht="23.25" x14ac:dyDescent="0.35">
      <c r="B44" s="116" t="s">
        <v>93</v>
      </c>
      <c r="C44" s="117">
        <v>6.7129111658089063E-4</v>
      </c>
      <c r="D44" s="118">
        <v>2.59034867955454E-2</v>
      </c>
      <c r="E44" s="119">
        <v>4469</v>
      </c>
      <c r="F44" s="120">
        <v>0</v>
      </c>
      <c r="H44" s="116" t="s">
        <v>93</v>
      </c>
      <c r="I44" s="135">
        <v>9.4162669129025062E-4</v>
      </c>
      <c r="J44" s="129"/>
      <c r="K44" s="22">
        <f t="shared" si="2"/>
        <v>3.6326946757572191E-2</v>
      </c>
      <c r="L44" s="22">
        <f t="shared" si="3"/>
        <v>-2.4402337723402728E-5</v>
      </c>
    </row>
    <row r="45" spans="2:12" ht="34.9" x14ac:dyDescent="0.35">
      <c r="B45" s="116" t="s">
        <v>94</v>
      </c>
      <c r="C45" s="117">
        <v>4.4752741105392703E-4</v>
      </c>
      <c r="D45" s="118">
        <v>2.1152476172999656E-2</v>
      </c>
      <c r="E45" s="119">
        <v>4469</v>
      </c>
      <c r="F45" s="120">
        <v>0</v>
      </c>
      <c r="H45" s="116" t="s">
        <v>94</v>
      </c>
      <c r="I45" s="135">
        <v>-2.4369100399523899E-4</v>
      </c>
      <c r="J45" s="129"/>
      <c r="K45" s="22">
        <f t="shared" si="2"/>
        <v>-1.1515528659573534E-2</v>
      </c>
      <c r="L45" s="22">
        <f t="shared" si="3"/>
        <v>5.1558220996523548E-6</v>
      </c>
    </row>
    <row r="46" spans="2:12" ht="23.25" x14ac:dyDescent="0.35">
      <c r="B46" s="116" t="s">
        <v>95</v>
      </c>
      <c r="C46" s="117">
        <v>4.4752741105392703E-4</v>
      </c>
      <c r="D46" s="118">
        <v>2.1152476172999517E-2</v>
      </c>
      <c r="E46" s="119">
        <v>4469</v>
      </c>
      <c r="F46" s="120">
        <v>0</v>
      </c>
      <c r="H46" s="116" t="s">
        <v>95</v>
      </c>
      <c r="I46" s="135">
        <v>5.3529837366491429E-5</v>
      </c>
      <c r="J46" s="129"/>
      <c r="K46" s="22">
        <f t="shared" si="2"/>
        <v>2.529532753487238E-3</v>
      </c>
      <c r="L46" s="22">
        <f t="shared" si="3"/>
        <v>-1.1325420879727952E-6</v>
      </c>
    </row>
    <row r="47" spans="2:12" ht="23.25" x14ac:dyDescent="0.35">
      <c r="B47" s="116" t="s">
        <v>96</v>
      </c>
      <c r="C47" s="117">
        <v>1.0516894159767285E-2</v>
      </c>
      <c r="D47" s="118">
        <v>0.10202263556667722</v>
      </c>
      <c r="E47" s="119">
        <v>4469</v>
      </c>
      <c r="F47" s="120">
        <v>0</v>
      </c>
      <c r="H47" s="116" t="s">
        <v>96</v>
      </c>
      <c r="I47" s="135">
        <v>1.2533365957237847E-2</v>
      </c>
      <c r="J47" s="129"/>
      <c r="K47" s="22">
        <f t="shared" si="2"/>
        <v>0.12155688593140559</v>
      </c>
      <c r="L47" s="22">
        <f t="shared" si="3"/>
        <v>-1.2919886112112309E-3</v>
      </c>
    </row>
    <row r="48" spans="2:12" ht="23.25" x14ac:dyDescent="0.35">
      <c r="B48" s="116" t="s">
        <v>97</v>
      </c>
      <c r="C48" s="117">
        <v>1.7901096442157084E-2</v>
      </c>
      <c r="D48" s="118">
        <v>0.13260687003149163</v>
      </c>
      <c r="E48" s="119">
        <v>4469</v>
      </c>
      <c r="F48" s="120">
        <v>0</v>
      </c>
      <c r="H48" s="116" t="s">
        <v>97</v>
      </c>
      <c r="I48" s="135">
        <v>2.1377857643298873E-2</v>
      </c>
      <c r="J48" s="129"/>
      <c r="K48" s="22">
        <f t="shared" si="2"/>
        <v>0.15832641662467048</v>
      </c>
      <c r="L48" s="22">
        <f t="shared" si="3"/>
        <v>-2.8858768124797539E-3</v>
      </c>
    </row>
    <row r="49" spans="2:12" ht="23.25" x14ac:dyDescent="0.35">
      <c r="B49" s="116" t="s">
        <v>98</v>
      </c>
      <c r="C49" s="117">
        <v>2.6851644663235625E-3</v>
      </c>
      <c r="D49" s="118">
        <v>5.175474588111402E-2</v>
      </c>
      <c r="E49" s="119">
        <v>4469</v>
      </c>
      <c r="F49" s="120">
        <v>0</v>
      </c>
      <c r="H49" s="116" t="s">
        <v>98</v>
      </c>
      <c r="I49" s="135">
        <v>9.7080680389724835E-3</v>
      </c>
      <c r="J49" s="129"/>
      <c r="K49" s="22">
        <f t="shared" si="2"/>
        <v>0.18707463663096974</v>
      </c>
      <c r="L49" s="22">
        <f t="shared" si="3"/>
        <v>-5.0367862678295651E-4</v>
      </c>
    </row>
    <row r="50" spans="2:12" ht="23.25" x14ac:dyDescent="0.35">
      <c r="B50" s="116" t="s">
        <v>99</v>
      </c>
      <c r="C50" s="117">
        <v>2.103378831953457E-2</v>
      </c>
      <c r="D50" s="118">
        <v>0.14351298443182511</v>
      </c>
      <c r="E50" s="119">
        <v>4469</v>
      </c>
      <c r="F50" s="120">
        <v>0</v>
      </c>
      <c r="H50" s="116" t="s">
        <v>99</v>
      </c>
      <c r="I50" s="135">
        <v>6.473711011288066E-3</v>
      </c>
      <c r="J50" s="129"/>
      <c r="K50" s="22">
        <f t="shared" si="2"/>
        <v>4.4160076311738891E-2</v>
      </c>
      <c r="L50" s="22">
        <f t="shared" si="3"/>
        <v>-9.4881078246936124E-4</v>
      </c>
    </row>
    <row r="51" spans="2:12" ht="23.25" x14ac:dyDescent="0.35">
      <c r="B51" s="116" t="s">
        <v>100</v>
      </c>
      <c r="C51" s="117">
        <v>0.59454016558514211</v>
      </c>
      <c r="D51" s="118">
        <v>0.49103575239018499</v>
      </c>
      <c r="E51" s="119">
        <v>4469</v>
      </c>
      <c r="F51" s="120">
        <v>0</v>
      </c>
      <c r="H51" s="116" t="s">
        <v>100</v>
      </c>
      <c r="I51" s="135">
        <v>5.6378006836813675E-2</v>
      </c>
      <c r="J51" s="129"/>
      <c r="K51" s="22">
        <f t="shared" si="2"/>
        <v>4.6552653662029181E-2</v>
      </c>
      <c r="L51" s="22">
        <f t="shared" si="3"/>
        <v>-6.8261810584995322E-2</v>
      </c>
    </row>
    <row r="52" spans="2:12" ht="23.25" x14ac:dyDescent="0.35">
      <c r="B52" s="116" t="s">
        <v>101</v>
      </c>
      <c r="C52" s="117">
        <v>0.30163347505034688</v>
      </c>
      <c r="D52" s="118">
        <v>0.45901837470319357</v>
      </c>
      <c r="E52" s="119">
        <v>4469</v>
      </c>
      <c r="F52" s="120">
        <v>0</v>
      </c>
      <c r="H52" s="116" t="s">
        <v>101</v>
      </c>
      <c r="I52" s="135">
        <v>-7.1277763219978404E-2</v>
      </c>
      <c r="J52" s="129"/>
      <c r="K52" s="22">
        <f t="shared" si="2"/>
        <v>-0.10844446878255698</v>
      </c>
      <c r="L52" s="22">
        <f t="shared" si="3"/>
        <v>4.6838559410088701E-2</v>
      </c>
    </row>
    <row r="53" spans="2:12" ht="34.9" x14ac:dyDescent="0.35">
      <c r="B53" s="116" t="s">
        <v>102</v>
      </c>
      <c r="C53" s="117">
        <v>2.2376370552696354E-3</v>
      </c>
      <c r="D53" s="118">
        <v>4.7256002042720818E-2</v>
      </c>
      <c r="E53" s="119">
        <v>4469</v>
      </c>
      <c r="F53" s="120">
        <v>0</v>
      </c>
      <c r="H53" s="116" t="s">
        <v>102</v>
      </c>
      <c r="I53" s="135">
        <v>-5.9155818641686191E-3</v>
      </c>
      <c r="J53" s="129"/>
      <c r="K53" s="22">
        <f t="shared" si="2"/>
        <v>-0.12490148729996203</v>
      </c>
      <c r="L53" s="22">
        <f t="shared" si="3"/>
        <v>2.8011098295573458E-4</v>
      </c>
    </row>
    <row r="54" spans="2:12" ht="23.25" x14ac:dyDescent="0.35">
      <c r="B54" s="116" t="s">
        <v>103</v>
      </c>
      <c r="C54" s="117">
        <v>4.9228015215931981E-2</v>
      </c>
      <c r="D54" s="118">
        <v>0.2163679580080502</v>
      </c>
      <c r="E54" s="119">
        <v>4469</v>
      </c>
      <c r="F54" s="120">
        <v>0</v>
      </c>
      <c r="H54" s="116" t="s">
        <v>103</v>
      </c>
      <c r="I54" s="135">
        <v>-8.7228064372024574E-4</v>
      </c>
      <c r="J54" s="129"/>
      <c r="K54" s="22">
        <f t="shared" si="2"/>
        <v>-3.83300746817496E-3</v>
      </c>
      <c r="L54" s="22">
        <f t="shared" si="3"/>
        <v>1.984612009881128E-4</v>
      </c>
    </row>
    <row r="55" spans="2:12" ht="23.25" x14ac:dyDescent="0.35">
      <c r="B55" s="116" t="s">
        <v>104</v>
      </c>
      <c r="C55" s="117">
        <v>2.2376370552696349E-4</v>
      </c>
      <c r="D55" s="118">
        <v>1.4958733419877713E-2</v>
      </c>
      <c r="E55" s="119">
        <v>4469</v>
      </c>
      <c r="F55" s="120">
        <v>0</v>
      </c>
      <c r="H55" s="116" t="s">
        <v>104</v>
      </c>
      <c r="I55" s="135">
        <v>-2.845939397742255E-3</v>
      </c>
      <c r="J55" s="129"/>
      <c r="K55" s="22">
        <f t="shared" si="2"/>
        <v>-0.19021012674883081</v>
      </c>
      <c r="L55" s="22">
        <f t="shared" si="3"/>
        <v>4.2571648779953171E-5</v>
      </c>
    </row>
    <row r="56" spans="2:12" x14ac:dyDescent="0.35">
      <c r="B56" s="116" t="s">
        <v>105</v>
      </c>
      <c r="C56" s="117">
        <v>0.58827478183038717</v>
      </c>
      <c r="D56" s="118">
        <v>0.49220094705787537</v>
      </c>
      <c r="E56" s="119">
        <v>4469</v>
      </c>
      <c r="F56" s="120">
        <v>0</v>
      </c>
      <c r="H56" s="116" t="s">
        <v>105</v>
      </c>
      <c r="I56" s="135">
        <v>8.5183284834125669E-2</v>
      </c>
      <c r="J56" s="129"/>
      <c r="K56" s="22">
        <f t="shared" si="2"/>
        <v>7.125566649633186E-2</v>
      </c>
      <c r="L56" s="22">
        <f t="shared" si="3"/>
        <v>-0.10181040609720464</v>
      </c>
    </row>
    <row r="57" spans="2:12" x14ac:dyDescent="0.35">
      <c r="B57" s="116" t="s">
        <v>106</v>
      </c>
      <c r="C57" s="117">
        <v>0.66099798612665017</v>
      </c>
      <c r="D57" s="118">
        <v>0.4734234896769029</v>
      </c>
      <c r="E57" s="119">
        <v>4469</v>
      </c>
      <c r="F57" s="120">
        <v>0</v>
      </c>
      <c r="H57" s="116" t="s">
        <v>106</v>
      </c>
      <c r="I57" s="135">
        <v>3.9831361181368798E-2</v>
      </c>
      <c r="J57" s="129"/>
      <c r="K57" s="22">
        <f t="shared" si="2"/>
        <v>2.8521845557380597E-2</v>
      </c>
      <c r="L57" s="22">
        <f t="shared" si="3"/>
        <v>-5.5612892261717665E-2</v>
      </c>
    </row>
    <row r="58" spans="2:12" x14ac:dyDescent="0.35">
      <c r="B58" s="116" t="s">
        <v>107</v>
      </c>
      <c r="C58" s="117">
        <v>0.43969568136048337</v>
      </c>
      <c r="D58" s="118">
        <v>0.49640560903007053</v>
      </c>
      <c r="E58" s="119">
        <v>4469</v>
      </c>
      <c r="F58" s="120">
        <v>0</v>
      </c>
      <c r="H58" s="116" t="s">
        <v>107</v>
      </c>
      <c r="I58" s="135">
        <v>8.5407555293668017E-2</v>
      </c>
      <c r="J58" s="129"/>
      <c r="K58" s="22">
        <f t="shared" si="2"/>
        <v>9.6401453176542681E-2</v>
      </c>
      <c r="L58" s="22">
        <f t="shared" si="3"/>
        <v>-7.5650501394531319E-2</v>
      </c>
    </row>
    <row r="59" spans="2:12" x14ac:dyDescent="0.35">
      <c r="B59" s="116" t="s">
        <v>108</v>
      </c>
      <c r="C59" s="117">
        <v>2.9313045424032222E-2</v>
      </c>
      <c r="D59" s="118">
        <v>0.16870139045861834</v>
      </c>
      <c r="E59" s="119">
        <v>4469</v>
      </c>
      <c r="F59" s="120">
        <v>0</v>
      </c>
      <c r="H59" s="116" t="s">
        <v>108</v>
      </c>
      <c r="I59" s="135">
        <v>2.3012823278006914E-2</v>
      </c>
      <c r="J59" s="129"/>
      <c r="K59" s="22">
        <f t="shared" ref="K59:K83" si="4">((1-C59)/D59)*I59</f>
        <v>0.13241294148908</v>
      </c>
      <c r="L59" s="22">
        <f t="shared" si="1"/>
        <v>-3.9986388508689444E-3</v>
      </c>
    </row>
    <row r="60" spans="2:12" x14ac:dyDescent="0.35">
      <c r="B60" s="116" t="s">
        <v>109</v>
      </c>
      <c r="C60" s="117">
        <v>0.11993734616245245</v>
      </c>
      <c r="D60" s="118">
        <v>0.32492461161884906</v>
      </c>
      <c r="E60" s="119">
        <v>4469</v>
      </c>
      <c r="F60" s="120">
        <v>0</v>
      </c>
      <c r="H60" s="116" t="s">
        <v>109</v>
      </c>
      <c r="I60" s="135">
        <v>5.1983435988098618E-2</v>
      </c>
      <c r="J60" s="129"/>
      <c r="K60" s="22">
        <f t="shared" si="4"/>
        <v>0.14079783123645179</v>
      </c>
      <c r="L60" s="22">
        <f t="shared" si="1"/>
        <v>-1.9188313639140135E-2</v>
      </c>
    </row>
    <row r="61" spans="2:12" x14ac:dyDescent="0.35">
      <c r="B61" s="116" t="s">
        <v>110</v>
      </c>
      <c r="C61" s="117">
        <v>0.17073170731707318</v>
      </c>
      <c r="D61" s="118">
        <v>0.37631646193709439</v>
      </c>
      <c r="E61" s="119">
        <v>4469</v>
      </c>
      <c r="F61" s="120">
        <v>0</v>
      </c>
      <c r="H61" s="116" t="s">
        <v>110</v>
      </c>
      <c r="I61" s="135">
        <v>6.3570197133474782E-2</v>
      </c>
      <c r="J61" s="129"/>
      <c r="K61" s="22">
        <f t="shared" si="4"/>
        <v>0.14008621512604974</v>
      </c>
      <c r="L61" s="22">
        <f t="shared" si="1"/>
        <v>-2.8841279584774952E-2</v>
      </c>
    </row>
    <row r="62" spans="2:12" x14ac:dyDescent="0.35">
      <c r="B62" s="116" t="s">
        <v>111</v>
      </c>
      <c r="C62" s="117">
        <v>0.29603938241217276</v>
      </c>
      <c r="D62" s="118">
        <v>0.45655964482339001</v>
      </c>
      <c r="E62" s="119">
        <v>4469</v>
      </c>
      <c r="F62" s="120">
        <v>0</v>
      </c>
      <c r="H62" s="116" t="s">
        <v>111</v>
      </c>
      <c r="I62" s="135">
        <v>7.0354577993979622E-2</v>
      </c>
      <c r="J62" s="129"/>
      <c r="K62" s="22">
        <f t="shared" si="4"/>
        <v>0.10847838335324451</v>
      </c>
      <c r="L62" s="22">
        <f t="shared" si="1"/>
        <v>-4.5618849706402571E-2</v>
      </c>
    </row>
    <row r="63" spans="2:12" x14ac:dyDescent="0.35">
      <c r="B63" s="116" t="s">
        <v>112</v>
      </c>
      <c r="C63" s="117">
        <v>0.70082792571044972</v>
      </c>
      <c r="D63" s="118">
        <v>0.45794658081069067</v>
      </c>
      <c r="E63" s="119">
        <v>4469</v>
      </c>
      <c r="F63" s="120">
        <v>0</v>
      </c>
      <c r="H63" s="116" t="s">
        <v>112</v>
      </c>
      <c r="I63" s="135">
        <v>3.2321358775791384E-2</v>
      </c>
      <c r="J63" s="129"/>
      <c r="K63" s="22">
        <f t="shared" si="4"/>
        <v>2.1115231238744807E-2</v>
      </c>
      <c r="L63" s="22">
        <f t="shared" si="1"/>
        <v>-4.9463653133693879E-2</v>
      </c>
    </row>
    <row r="64" spans="2:12" x14ac:dyDescent="0.35">
      <c r="B64" s="116" t="s">
        <v>113</v>
      </c>
      <c r="C64" s="117">
        <v>0.74692324904900431</v>
      </c>
      <c r="D64" s="118">
        <v>0.43482320126122909</v>
      </c>
      <c r="E64" s="119">
        <v>4469</v>
      </c>
      <c r="F64" s="120">
        <v>0</v>
      </c>
      <c r="H64" s="116" t="s">
        <v>113</v>
      </c>
      <c r="I64" s="135">
        <v>1.7853306982419343E-2</v>
      </c>
      <c r="J64" s="129"/>
      <c r="K64" s="22">
        <f t="shared" si="4"/>
        <v>1.039102079129162E-2</v>
      </c>
      <c r="L64" s="22">
        <f t="shared" si="1"/>
        <v>-3.0667751902149817E-2</v>
      </c>
    </row>
    <row r="65" spans="2:12" x14ac:dyDescent="0.35">
      <c r="B65" s="116" t="s">
        <v>114</v>
      </c>
      <c r="C65" s="117">
        <v>0.46028194226896396</v>
      </c>
      <c r="D65" s="118">
        <v>0.49847575293605512</v>
      </c>
      <c r="E65" s="119">
        <v>4469</v>
      </c>
      <c r="F65" s="120">
        <v>0</v>
      </c>
      <c r="H65" s="116" t="s">
        <v>114</v>
      </c>
      <c r="I65" s="135">
        <v>6.363591130841631E-2</v>
      </c>
      <c r="J65" s="129"/>
      <c r="K65" s="22">
        <f t="shared" si="4"/>
        <v>6.8900945032984967E-2</v>
      </c>
      <c r="L65" s="22">
        <f t="shared" si="1"/>
        <v>-5.8760051381778623E-2</v>
      </c>
    </row>
    <row r="66" spans="2:12" x14ac:dyDescent="0.35">
      <c r="B66" s="116" t="s">
        <v>115</v>
      </c>
      <c r="C66" s="117">
        <v>0.88520921906466776</v>
      </c>
      <c r="D66" s="118">
        <v>0.31880495625044641</v>
      </c>
      <c r="E66" s="119">
        <v>4469</v>
      </c>
      <c r="F66" s="120">
        <v>0</v>
      </c>
      <c r="H66" s="116" t="s">
        <v>115</v>
      </c>
      <c r="I66" s="135">
        <v>4.5178416059783455E-2</v>
      </c>
      <c r="J66" s="129"/>
      <c r="K66" s="22">
        <f t="shared" si="4"/>
        <v>1.6267205259035668E-2</v>
      </c>
      <c r="L66" s="22">
        <f t="shared" si="1"/>
        <v>-0.12544456921002953</v>
      </c>
    </row>
    <row r="67" spans="2:12" x14ac:dyDescent="0.35">
      <c r="B67" s="116" t="s">
        <v>116</v>
      </c>
      <c r="C67" s="117">
        <v>0.42089953009621839</v>
      </c>
      <c r="D67" s="118">
        <v>0.49375871509347041</v>
      </c>
      <c r="E67" s="119">
        <v>4469</v>
      </c>
      <c r="F67" s="120">
        <v>0</v>
      </c>
      <c r="H67" s="116" t="s">
        <v>116</v>
      </c>
      <c r="I67" s="135">
        <v>5.9574908182036888E-2</v>
      </c>
      <c r="J67" s="129"/>
      <c r="K67" s="22">
        <f t="shared" si="4"/>
        <v>6.9871895458414851E-2</v>
      </c>
      <c r="L67" s="22">
        <f t="shared" si="1"/>
        <v>-5.0784016753198734E-2</v>
      </c>
    </row>
    <row r="68" spans="2:12" x14ac:dyDescent="0.35">
      <c r="B68" s="116" t="s">
        <v>117</v>
      </c>
      <c r="C68" s="117">
        <v>0.24860147684045647</v>
      </c>
      <c r="D68" s="118">
        <v>0.43225061098409356</v>
      </c>
      <c r="E68" s="119">
        <v>4469</v>
      </c>
      <c r="F68" s="120">
        <v>0</v>
      </c>
      <c r="H68" s="116" t="s">
        <v>117</v>
      </c>
      <c r="I68" s="135">
        <v>5.4796670519563266E-2</v>
      </c>
      <c r="J68" s="129"/>
      <c r="K68" s="22">
        <f t="shared" si="4"/>
        <v>9.5255243731685799E-2</v>
      </c>
      <c r="L68" s="22">
        <f t="shared" si="1"/>
        <v>-3.1515359078589315E-2</v>
      </c>
    </row>
    <row r="69" spans="2:12" x14ac:dyDescent="0.35">
      <c r="B69" s="116" t="s">
        <v>118</v>
      </c>
      <c r="C69" s="117">
        <v>0.32759006489147463</v>
      </c>
      <c r="D69" s="118">
        <v>0.46938695637632349</v>
      </c>
      <c r="E69" s="119">
        <v>4469</v>
      </c>
      <c r="F69" s="120">
        <v>0</v>
      </c>
      <c r="H69" s="116" t="s">
        <v>118</v>
      </c>
      <c r="I69" s="135">
        <v>5.7042063537374038E-2</v>
      </c>
      <c r="J69" s="129"/>
      <c r="K69" s="22">
        <f t="shared" si="4"/>
        <v>8.1714350432164601E-2</v>
      </c>
      <c r="L69" s="22">
        <f t="shared" si="1"/>
        <v>-3.9810252589913143E-2</v>
      </c>
    </row>
    <row r="70" spans="2:12" x14ac:dyDescent="0.35">
      <c r="B70" s="116" t="s">
        <v>119</v>
      </c>
      <c r="C70" s="117">
        <v>0.89236965764153053</v>
      </c>
      <c r="D70" s="118">
        <v>0.30994765395600538</v>
      </c>
      <c r="E70" s="119">
        <v>4469</v>
      </c>
      <c r="F70" s="120">
        <v>0</v>
      </c>
      <c r="H70" s="116" t="s">
        <v>119</v>
      </c>
      <c r="I70" s="135">
        <v>5.0817006042996923E-2</v>
      </c>
      <c r="J70" s="129"/>
      <c r="K70" s="22">
        <f t="shared" si="4"/>
        <v>1.7646372502682393E-2</v>
      </c>
      <c r="L70" s="22">
        <f t="shared" si="1"/>
        <v>-0.14630713833824815</v>
      </c>
    </row>
    <row r="71" spans="2:12" x14ac:dyDescent="0.35">
      <c r="B71" s="116" t="s">
        <v>120</v>
      </c>
      <c r="C71" s="117">
        <v>0.21749832177220857</v>
      </c>
      <c r="D71" s="118">
        <v>0.41259046679965905</v>
      </c>
      <c r="E71" s="119">
        <v>4469</v>
      </c>
      <c r="F71" s="120">
        <v>0</v>
      </c>
      <c r="H71" s="116" t="s">
        <v>120</v>
      </c>
      <c r="I71" s="135">
        <v>-1.8114278796067751E-2</v>
      </c>
      <c r="J71" s="129"/>
      <c r="K71" s="22">
        <f t="shared" si="4"/>
        <v>-3.4354777190457438E-2</v>
      </c>
      <c r="L71" s="22">
        <f t="shared" si="1"/>
        <v>9.5489972631182824E-3</v>
      </c>
    </row>
    <row r="72" spans="2:12" x14ac:dyDescent="0.35">
      <c r="B72" s="116" t="s">
        <v>121</v>
      </c>
      <c r="C72" s="117">
        <v>0.11993734616245245</v>
      </c>
      <c r="D72" s="118">
        <v>0.32492461161885139</v>
      </c>
      <c r="E72" s="119">
        <v>4469</v>
      </c>
      <c r="F72" s="120">
        <v>0</v>
      </c>
      <c r="H72" s="116" t="s">
        <v>121</v>
      </c>
      <c r="I72" s="135">
        <v>1.2446401618640232E-2</v>
      </c>
      <c r="J72" s="129"/>
      <c r="K72" s="22">
        <f t="shared" si="4"/>
        <v>3.3711245155160684E-2</v>
      </c>
      <c r="L72" s="22">
        <f t="shared" ref="L72:L123" si="5">((0-C72)/D72)*I72</f>
        <v>-4.5942607178149318E-3</v>
      </c>
    </row>
    <row r="73" spans="2:12" x14ac:dyDescent="0.35">
      <c r="B73" s="116" t="s">
        <v>122</v>
      </c>
      <c r="C73" s="117">
        <v>4.9228015215931975E-3</v>
      </c>
      <c r="D73" s="118">
        <v>6.9997599342586994E-2</v>
      </c>
      <c r="E73" s="119">
        <v>4469</v>
      </c>
      <c r="F73" s="120">
        <v>0</v>
      </c>
      <c r="H73" s="116" t="s">
        <v>122</v>
      </c>
      <c r="I73" s="135">
        <v>8.9846393822560577E-4</v>
      </c>
      <c r="J73" s="129"/>
      <c r="K73" s="22">
        <f t="shared" si="4"/>
        <v>1.2772452012357398E-2</v>
      </c>
      <c r="L73" s="22">
        <f t="shared" si="5"/>
        <v>-6.3187304760931582E-5</v>
      </c>
    </row>
    <row r="74" spans="2:12" x14ac:dyDescent="0.35">
      <c r="B74" s="116" t="s">
        <v>123</v>
      </c>
      <c r="C74" s="117">
        <v>9.2414410382635939E-2</v>
      </c>
      <c r="D74" s="118">
        <v>0.2896424680376708</v>
      </c>
      <c r="E74" s="119">
        <v>4469</v>
      </c>
      <c r="F74" s="120">
        <v>0</v>
      </c>
      <c r="H74" s="116" t="s">
        <v>123</v>
      </c>
      <c r="I74" s="135">
        <v>4.5687994488557655E-2</v>
      </c>
      <c r="J74" s="129"/>
      <c r="K74" s="22">
        <f t="shared" si="4"/>
        <v>0.14316189782963545</v>
      </c>
      <c r="L74" s="22">
        <f t="shared" si="5"/>
        <v>-1.457738259458566E-2</v>
      </c>
    </row>
    <row r="75" spans="2:12" x14ac:dyDescent="0.35">
      <c r="B75" s="116" t="s">
        <v>124</v>
      </c>
      <c r="C75" s="117">
        <v>4.9228015215931975E-3</v>
      </c>
      <c r="D75" s="118">
        <v>6.9997599342586522E-2</v>
      </c>
      <c r="E75" s="119">
        <v>4469</v>
      </c>
      <c r="F75" s="120">
        <v>0</v>
      </c>
      <c r="H75" s="116" t="s">
        <v>124</v>
      </c>
      <c r="I75" s="135">
        <v>3.8276143278293277E-4</v>
      </c>
      <c r="J75" s="129"/>
      <c r="K75" s="22">
        <f t="shared" si="4"/>
        <v>5.4412890984319251E-3</v>
      </c>
      <c r="L75" s="22">
        <f t="shared" si="5"/>
        <v>-2.691890266820381E-5</v>
      </c>
    </row>
    <row r="76" spans="2:12" x14ac:dyDescent="0.35">
      <c r="B76" s="116" t="s">
        <v>125</v>
      </c>
      <c r="C76" s="117">
        <v>4.9228015215931975E-3</v>
      </c>
      <c r="D76" s="118">
        <v>6.9997599342587133E-2</v>
      </c>
      <c r="E76" s="119">
        <v>4469</v>
      </c>
      <c r="F76" s="120">
        <v>0</v>
      </c>
      <c r="H76" s="116" t="s">
        <v>125</v>
      </c>
      <c r="I76" s="135">
        <v>-1.8004437037381939E-3</v>
      </c>
      <c r="J76" s="129"/>
      <c r="K76" s="22">
        <f t="shared" si="4"/>
        <v>-2.5594884589761582E-2</v>
      </c>
      <c r="L76" s="22">
        <f t="shared" si="5"/>
        <v>1.2662187114341234E-4</v>
      </c>
    </row>
    <row r="77" spans="2:12" x14ac:dyDescent="0.35">
      <c r="B77" s="116" t="s">
        <v>126</v>
      </c>
      <c r="C77" s="117">
        <v>0.69702394271649137</v>
      </c>
      <c r="D77" s="118">
        <v>0.45959637873080394</v>
      </c>
      <c r="E77" s="119">
        <v>4469</v>
      </c>
      <c r="F77" s="120">
        <v>0</v>
      </c>
      <c r="H77" s="116" t="s">
        <v>126</v>
      </c>
      <c r="I77" s="135">
        <v>5.6390434895732582E-2</v>
      </c>
      <c r="J77" s="129"/>
      <c r="K77" s="22">
        <f t="shared" si="4"/>
        <v>3.7173816905155567E-2</v>
      </c>
      <c r="L77" s="22">
        <f t="shared" si="5"/>
        <v>-8.5521742732318731E-2</v>
      </c>
    </row>
    <row r="78" spans="2:12" ht="23.25" x14ac:dyDescent="0.35">
      <c r="B78" s="116" t="s">
        <v>127</v>
      </c>
      <c r="C78" s="117">
        <v>0.21123293801745358</v>
      </c>
      <c r="D78" s="118">
        <v>0.40822894842372526</v>
      </c>
      <c r="E78" s="119">
        <v>4469</v>
      </c>
      <c r="F78" s="120">
        <v>0</v>
      </c>
      <c r="H78" s="116" t="s">
        <v>127</v>
      </c>
      <c r="I78" s="135">
        <v>-6.8983913272867153E-2</v>
      </c>
      <c r="J78" s="129"/>
      <c r="K78" s="22">
        <f t="shared" si="4"/>
        <v>-0.13328853528491197</v>
      </c>
      <c r="L78" s="22">
        <f t="shared" si="5"/>
        <v>3.5694858811051604E-2</v>
      </c>
    </row>
    <row r="79" spans="2:12" x14ac:dyDescent="0.35">
      <c r="B79" s="116" t="s">
        <v>128</v>
      </c>
      <c r="C79" s="117">
        <v>6.1087491608861046E-2</v>
      </c>
      <c r="D79" s="118">
        <v>0.23951752962743661</v>
      </c>
      <c r="E79" s="119">
        <v>4469</v>
      </c>
      <c r="F79" s="120">
        <v>0</v>
      </c>
      <c r="H79" s="116" t="s">
        <v>128</v>
      </c>
      <c r="I79" s="135">
        <v>-4.4269158275767891E-2</v>
      </c>
      <c r="J79" s="129"/>
      <c r="K79" s="22">
        <f t="shared" si="4"/>
        <v>-0.17353580134914828</v>
      </c>
      <c r="L79" s="22">
        <f t="shared" si="5"/>
        <v>1.1290580021048017E-2</v>
      </c>
    </row>
    <row r="80" spans="2:12" ht="23.25" x14ac:dyDescent="0.35">
      <c r="B80" s="116" t="s">
        <v>129</v>
      </c>
      <c r="C80" s="117">
        <v>3.1326918773774892E-3</v>
      </c>
      <c r="D80" s="118">
        <v>5.5888970845390011E-2</v>
      </c>
      <c r="E80" s="119">
        <v>4469</v>
      </c>
      <c r="F80" s="120">
        <v>0</v>
      </c>
      <c r="H80" s="116" t="s">
        <v>129</v>
      </c>
      <c r="I80" s="135">
        <v>-5.5952603625095878E-3</v>
      </c>
      <c r="J80" s="129"/>
      <c r="K80" s="22">
        <f t="shared" si="4"/>
        <v>-9.9800229838732477E-2</v>
      </c>
      <c r="L80" s="22">
        <f t="shared" si="5"/>
        <v>3.1362586256840732E-4</v>
      </c>
    </row>
    <row r="81" spans="2:12" ht="23.25" x14ac:dyDescent="0.35">
      <c r="B81" s="116" t="s">
        <v>130</v>
      </c>
      <c r="C81" s="117">
        <v>6.7129111658089063E-4</v>
      </c>
      <c r="D81" s="118">
        <v>2.5903486795546139E-2</v>
      </c>
      <c r="E81" s="119">
        <v>4469</v>
      </c>
      <c r="F81" s="120">
        <v>0</v>
      </c>
      <c r="H81" s="116" t="s">
        <v>130</v>
      </c>
      <c r="I81" s="135">
        <v>-1.8075492312119522E-3</v>
      </c>
      <c r="J81" s="129"/>
      <c r="K81" s="22">
        <f t="shared" si="4"/>
        <v>-6.9733308636304489E-2</v>
      </c>
      <c r="L81" s="22">
        <f t="shared" si="5"/>
        <v>4.684279577002094E-5</v>
      </c>
    </row>
    <row r="82" spans="2:12" ht="23.25" x14ac:dyDescent="0.35">
      <c r="B82" s="116" t="s">
        <v>131</v>
      </c>
      <c r="C82" s="117">
        <v>1.1188185276348177E-3</v>
      </c>
      <c r="D82" s="118">
        <v>3.3433768851097466E-2</v>
      </c>
      <c r="E82" s="119">
        <v>4469</v>
      </c>
      <c r="F82" s="120">
        <v>0</v>
      </c>
      <c r="H82" s="116" t="s">
        <v>131</v>
      </c>
      <c r="I82" s="135">
        <v>2.0985468564844816E-3</v>
      </c>
      <c r="J82" s="129"/>
      <c r="K82" s="22">
        <f t="shared" si="4"/>
        <v>6.2697058555261531E-2</v>
      </c>
      <c r="L82" s="22">
        <f t="shared" si="5"/>
        <v>-7.0225199994692586E-5</v>
      </c>
    </row>
    <row r="83" spans="2:12" ht="23.25" x14ac:dyDescent="0.35">
      <c r="B83" s="116" t="s">
        <v>132</v>
      </c>
      <c r="C83" s="117">
        <v>2.0810024614007609E-2</v>
      </c>
      <c r="D83" s="118">
        <v>0.14276388946729976</v>
      </c>
      <c r="E83" s="119">
        <v>4469</v>
      </c>
      <c r="F83" s="120">
        <v>0</v>
      </c>
      <c r="H83" s="116" t="s">
        <v>132</v>
      </c>
      <c r="I83" s="135">
        <v>-8.9568324687426949E-4</v>
      </c>
      <c r="J83" s="129"/>
      <c r="K83" s="22">
        <f t="shared" si="4"/>
        <v>-6.1433185922084984E-3</v>
      </c>
      <c r="L83" s="22">
        <f t="shared" si="5"/>
        <v>1.3055955874666141E-4</v>
      </c>
    </row>
    <row r="84" spans="2:12" ht="23.25" x14ac:dyDescent="0.35">
      <c r="B84" s="116" t="s">
        <v>133</v>
      </c>
      <c r="C84" s="117">
        <v>5.9297381964645332E-2</v>
      </c>
      <c r="D84" s="118">
        <v>0.23620687343713956</v>
      </c>
      <c r="E84" s="119">
        <v>4469</v>
      </c>
      <c r="F84" s="120">
        <v>0</v>
      </c>
      <c r="H84" s="116" t="s">
        <v>133</v>
      </c>
      <c r="I84" s="135">
        <v>3.9341561240963573E-2</v>
      </c>
      <c r="J84" s="129"/>
      <c r="K84" s="22">
        <f t="shared" ref="K84:K123" si="6">((1-C84)/D84)*I84</f>
        <v>0.15667922409896168</v>
      </c>
      <c r="L84" s="22">
        <f t="shared" si="5"/>
        <v>-9.8763069424892599E-3</v>
      </c>
    </row>
    <row r="85" spans="2:12" ht="23.25" x14ac:dyDescent="0.35">
      <c r="B85" s="116" t="s">
        <v>134</v>
      </c>
      <c r="C85" s="117">
        <v>0.57686283284851192</v>
      </c>
      <c r="D85" s="118">
        <v>0.49411206836594163</v>
      </c>
      <c r="E85" s="119">
        <v>4469</v>
      </c>
      <c r="F85" s="120">
        <v>0</v>
      </c>
      <c r="H85" s="116" t="s">
        <v>134</v>
      </c>
      <c r="I85" s="135">
        <v>5.3779361225702371E-2</v>
      </c>
      <c r="J85" s="129"/>
      <c r="K85" s="22">
        <f t="shared" si="6"/>
        <v>4.6054423717105102E-2</v>
      </c>
      <c r="L85" s="22">
        <f t="shared" si="5"/>
        <v>-6.2785988547169186E-2</v>
      </c>
    </row>
    <row r="86" spans="2:12" ht="23.25" x14ac:dyDescent="0.35">
      <c r="B86" s="116" t="s">
        <v>135</v>
      </c>
      <c r="C86" s="117">
        <v>6.1311255314388004E-2</v>
      </c>
      <c r="D86" s="118">
        <v>0.23992721033408393</v>
      </c>
      <c r="E86" s="119">
        <v>4469</v>
      </c>
      <c r="F86" s="120">
        <v>0</v>
      </c>
      <c r="H86" s="116" t="s">
        <v>135</v>
      </c>
      <c r="I86" s="135">
        <v>1.3919576739024222E-2</v>
      </c>
      <c r="J86" s="129"/>
      <c r="K86" s="22">
        <f t="shared" si="6"/>
        <v>5.4458808559128741E-2</v>
      </c>
      <c r="L86" s="22">
        <f t="shared" si="5"/>
        <v>-3.5570234911087659E-3</v>
      </c>
    </row>
    <row r="87" spans="2:12" ht="23.25" x14ac:dyDescent="0.35">
      <c r="B87" s="116" t="s">
        <v>136</v>
      </c>
      <c r="C87" s="117">
        <v>1.5663459386887448E-3</v>
      </c>
      <c r="D87" s="118">
        <v>3.9550505935976331E-2</v>
      </c>
      <c r="E87" s="119">
        <v>4469</v>
      </c>
      <c r="F87" s="120">
        <v>0</v>
      </c>
      <c r="H87" s="116" t="s">
        <v>136</v>
      </c>
      <c r="I87" s="135">
        <v>-9.4532285278370364E-4</v>
      </c>
      <c r="J87" s="129"/>
      <c r="K87" s="22">
        <f t="shared" si="6"/>
        <v>-2.3864224434963523E-2</v>
      </c>
      <c r="L87" s="22">
        <f t="shared" si="5"/>
        <v>3.7438272309445246E-5</v>
      </c>
    </row>
    <row r="88" spans="2:12" x14ac:dyDescent="0.35">
      <c r="B88" s="116" t="s">
        <v>137</v>
      </c>
      <c r="C88" s="117">
        <v>1.3425822331617813E-3</v>
      </c>
      <c r="D88" s="118">
        <v>3.6620756287827474E-2</v>
      </c>
      <c r="E88" s="119">
        <v>4469</v>
      </c>
      <c r="F88" s="120">
        <v>0</v>
      </c>
      <c r="H88" s="116" t="s">
        <v>137</v>
      </c>
      <c r="I88" s="135">
        <v>-5.6840772014068552E-4</v>
      </c>
      <c r="J88" s="129"/>
      <c r="K88" s="22">
        <f t="shared" si="6"/>
        <v>-1.5500624333722851E-2</v>
      </c>
      <c r="L88" s="22">
        <f t="shared" si="5"/>
        <v>2.0838840690642419E-5</v>
      </c>
    </row>
    <row r="89" spans="2:12" x14ac:dyDescent="0.35">
      <c r="B89" s="116" t="s">
        <v>138</v>
      </c>
      <c r="C89" s="117">
        <v>1.5663459386887446E-3</v>
      </c>
      <c r="D89" s="118">
        <v>3.9550505935976463E-2</v>
      </c>
      <c r="E89" s="119">
        <v>4469</v>
      </c>
      <c r="F89" s="120">
        <v>0</v>
      </c>
      <c r="H89" s="116" t="s">
        <v>138</v>
      </c>
      <c r="I89" s="135">
        <v>8.7112870588646287E-4</v>
      </c>
      <c r="J89" s="129"/>
      <c r="K89" s="22">
        <f t="shared" si="6"/>
        <v>2.1991228592217724E-2</v>
      </c>
      <c r="L89" s="22">
        <f t="shared" si="5"/>
        <v>-3.4499910386715391E-5</v>
      </c>
    </row>
    <row r="90" spans="2:12" ht="23.25" x14ac:dyDescent="0.35">
      <c r="B90" s="116" t="s">
        <v>139</v>
      </c>
      <c r="C90" s="117">
        <v>9.1519355560528093E-2</v>
      </c>
      <c r="D90" s="118">
        <v>0.28837852172801609</v>
      </c>
      <c r="E90" s="119">
        <v>4469</v>
      </c>
      <c r="F90" s="120">
        <v>0</v>
      </c>
      <c r="H90" s="116" t="s">
        <v>139</v>
      </c>
      <c r="I90" s="135">
        <v>-6.3633234561517676E-2</v>
      </c>
      <c r="J90" s="129"/>
      <c r="K90" s="22">
        <f t="shared" si="6"/>
        <v>-0.20046417325330035</v>
      </c>
      <c r="L90" s="22">
        <f t="shared" si="5"/>
        <v>2.01945435617241E-2</v>
      </c>
    </row>
    <row r="91" spans="2:12" x14ac:dyDescent="0.35">
      <c r="B91" s="116" t="s">
        <v>140</v>
      </c>
      <c r="C91" s="117">
        <v>2.2376370552696352E-4</v>
      </c>
      <c r="D91" s="118">
        <v>1.4958733419877678E-2</v>
      </c>
      <c r="E91" s="119">
        <v>4469</v>
      </c>
      <c r="F91" s="120">
        <v>0</v>
      </c>
      <c r="H91" s="116" t="s">
        <v>140</v>
      </c>
      <c r="I91" s="135">
        <v>1.0407077778768602E-3</v>
      </c>
      <c r="J91" s="129"/>
      <c r="K91" s="22">
        <f t="shared" si="6"/>
        <v>6.9556350530686845E-2</v>
      </c>
      <c r="L91" s="22">
        <f t="shared" si="5"/>
        <v>-1.5567670217253097E-5</v>
      </c>
    </row>
    <row r="92" spans="2:12" ht="23.25" x14ac:dyDescent="0.35">
      <c r="B92" s="116" t="s">
        <v>142</v>
      </c>
      <c r="C92" s="117">
        <v>1.1188185276348175E-3</v>
      </c>
      <c r="D92" s="118">
        <v>3.3433768851097022E-2</v>
      </c>
      <c r="E92" s="119">
        <v>4469</v>
      </c>
      <c r="F92" s="120">
        <v>0</v>
      </c>
      <c r="H92" s="116" t="s">
        <v>142</v>
      </c>
      <c r="I92" s="135">
        <v>5.2202679304882993E-4</v>
      </c>
      <c r="J92" s="129"/>
      <c r="K92" s="22">
        <f t="shared" si="6"/>
        <v>1.5596289551536325E-2</v>
      </c>
      <c r="L92" s="22">
        <f t="shared" si="5"/>
        <v>-1.7468962311308607E-5</v>
      </c>
    </row>
    <row r="93" spans="2:12" ht="23.25" x14ac:dyDescent="0.35">
      <c r="B93" s="116" t="s">
        <v>144</v>
      </c>
      <c r="C93" s="117">
        <v>0.88140523607070931</v>
      </c>
      <c r="D93" s="118">
        <v>0.323347245485816</v>
      </c>
      <c r="E93" s="119">
        <v>4469</v>
      </c>
      <c r="F93" s="120">
        <v>0</v>
      </c>
      <c r="H93" s="116" t="s">
        <v>144</v>
      </c>
      <c r="I93" s="135">
        <v>4.7087029330348446E-2</v>
      </c>
      <c r="J93" s="129"/>
      <c r="K93" s="22">
        <f t="shared" si="6"/>
        <v>1.7270210912649391E-2</v>
      </c>
      <c r="L93" s="22">
        <f t="shared" si="5"/>
        <v>-0.12835351091495459</v>
      </c>
    </row>
    <row r="94" spans="2:12" x14ac:dyDescent="0.35">
      <c r="B94" s="116" t="s">
        <v>145</v>
      </c>
      <c r="C94" s="117">
        <v>8.9505482210785407E-4</v>
      </c>
      <c r="D94" s="118">
        <v>2.9907421240891761E-2</v>
      </c>
      <c r="E94" s="119">
        <v>4469</v>
      </c>
      <c r="F94" s="120">
        <v>0</v>
      </c>
      <c r="H94" s="116" t="s">
        <v>145</v>
      </c>
      <c r="I94" s="135">
        <v>1.5837690542424621E-3</v>
      </c>
      <c r="J94" s="129"/>
      <c r="K94" s="22">
        <f t="shared" si="6"/>
        <v>5.2908322699178188E-2</v>
      </c>
      <c r="L94" s="22">
        <f t="shared" si="5"/>
        <v>-4.7398273414717295E-5</v>
      </c>
    </row>
    <row r="95" spans="2:12" ht="23.25" x14ac:dyDescent="0.35">
      <c r="B95" s="116" t="s">
        <v>146</v>
      </c>
      <c r="C95" s="117">
        <v>6.7129111658089068E-3</v>
      </c>
      <c r="D95" s="118">
        <v>8.1666029325530284E-2</v>
      </c>
      <c r="E95" s="119">
        <v>4469</v>
      </c>
      <c r="F95" s="120">
        <v>0</v>
      </c>
      <c r="H95" s="116" t="s">
        <v>146</v>
      </c>
      <c r="I95" s="135">
        <v>9.7627512595909998E-3</v>
      </c>
      <c r="J95" s="129"/>
      <c r="K95" s="22">
        <f t="shared" si="6"/>
        <v>0.11874233212682904</v>
      </c>
      <c r="L95" s="22">
        <f t="shared" si="5"/>
        <v>-8.0249379675712354E-4</v>
      </c>
    </row>
    <row r="96" spans="2:12" ht="23.25" x14ac:dyDescent="0.35">
      <c r="B96" s="116" t="s">
        <v>147</v>
      </c>
      <c r="C96" s="117">
        <v>1.1635712687402103E-2</v>
      </c>
      <c r="D96" s="118">
        <v>0.10725155853633446</v>
      </c>
      <c r="E96" s="119">
        <v>4469</v>
      </c>
      <c r="F96" s="120">
        <v>0</v>
      </c>
      <c r="H96" s="116" t="s">
        <v>147</v>
      </c>
      <c r="I96" s="135">
        <v>1.9276560837537877E-2</v>
      </c>
      <c r="J96" s="129"/>
      <c r="K96" s="22">
        <f t="shared" si="6"/>
        <v>0.17764090866405988</v>
      </c>
      <c r="L96" s="22">
        <f t="shared" si="5"/>
        <v>-2.0913124859703674E-3</v>
      </c>
    </row>
    <row r="97" spans="2:12" ht="23.25" x14ac:dyDescent="0.35">
      <c r="B97" s="116" t="s">
        <v>148</v>
      </c>
      <c r="C97" s="117">
        <v>2.9089281718505259E-3</v>
      </c>
      <c r="D97" s="118">
        <v>5.3862003983236761E-2</v>
      </c>
      <c r="E97" s="119">
        <v>4469</v>
      </c>
      <c r="F97" s="120">
        <v>0</v>
      </c>
      <c r="H97" s="116" t="s">
        <v>148</v>
      </c>
      <c r="I97" s="135">
        <v>4.9761870648373421E-3</v>
      </c>
      <c r="J97" s="129"/>
      <c r="K97" s="22">
        <f t="shared" si="6"/>
        <v>9.2118958211065638E-2</v>
      </c>
      <c r="L97" s="22">
        <f t="shared" si="5"/>
        <v>-2.6874920483479652E-4</v>
      </c>
    </row>
    <row r="98" spans="2:12" x14ac:dyDescent="0.35">
      <c r="B98" s="116" t="s">
        <v>149</v>
      </c>
      <c r="C98" s="117">
        <v>1.5663459386887446E-3</v>
      </c>
      <c r="D98" s="118">
        <v>3.9550505935975568E-2</v>
      </c>
      <c r="E98" s="119">
        <v>4469</v>
      </c>
      <c r="F98" s="120">
        <v>0</v>
      </c>
      <c r="H98" s="116" t="s">
        <v>149</v>
      </c>
      <c r="I98" s="135">
        <v>3.9655123179964673E-4</v>
      </c>
      <c r="J98" s="129"/>
      <c r="K98" s="22">
        <f t="shared" si="6"/>
        <v>1.0010746664762461E-2</v>
      </c>
      <c r="L98" s="22">
        <f t="shared" si="5"/>
        <v>-1.5704891674885079E-5</v>
      </c>
    </row>
    <row r="99" spans="2:12" ht="23.25" x14ac:dyDescent="0.35">
      <c r="B99" s="116" t="s">
        <v>150</v>
      </c>
      <c r="C99" s="117">
        <v>2.9089281718505259E-3</v>
      </c>
      <c r="D99" s="118">
        <v>5.3862003983234624E-2</v>
      </c>
      <c r="E99" s="119">
        <v>4469</v>
      </c>
      <c r="F99" s="120">
        <v>0</v>
      </c>
      <c r="H99" s="116" t="s">
        <v>150</v>
      </c>
      <c r="I99" s="135">
        <v>-1.022087627121413E-2</v>
      </c>
      <c r="J99" s="129"/>
      <c r="K99" s="22">
        <f t="shared" si="6"/>
        <v>-0.18920841637195576</v>
      </c>
      <c r="L99" s="22">
        <f t="shared" si="5"/>
        <v>5.5199941939753695E-4</v>
      </c>
    </row>
    <row r="100" spans="2:12" x14ac:dyDescent="0.35">
      <c r="B100" s="116" t="s">
        <v>151</v>
      </c>
      <c r="C100" s="117">
        <v>3.535466547326023E-2</v>
      </c>
      <c r="D100" s="118">
        <v>0.18469527933200142</v>
      </c>
      <c r="E100" s="119">
        <v>4469</v>
      </c>
      <c r="F100" s="120">
        <v>0</v>
      </c>
      <c r="H100" s="116" t="s">
        <v>151</v>
      </c>
      <c r="I100" s="135">
        <v>-2.7288436118466215E-2</v>
      </c>
      <c r="J100" s="129"/>
      <c r="K100" s="22">
        <f t="shared" si="6"/>
        <v>-0.14252482620788029</v>
      </c>
      <c r="L100" s="22">
        <f t="shared" si="5"/>
        <v>5.2235960428775423E-3</v>
      </c>
    </row>
    <row r="101" spans="2:12" ht="23.25" x14ac:dyDescent="0.35">
      <c r="B101" s="116" t="s">
        <v>152</v>
      </c>
      <c r="C101" s="117">
        <v>0.11121056164690087</v>
      </c>
      <c r="D101" s="118">
        <v>0.31442788521429438</v>
      </c>
      <c r="E101" s="119">
        <v>4469</v>
      </c>
      <c r="F101" s="120">
        <v>0</v>
      </c>
      <c r="H101" s="116" t="s">
        <v>152</v>
      </c>
      <c r="I101" s="135">
        <v>-5.288852560246099E-2</v>
      </c>
      <c r="J101" s="129"/>
      <c r="K101" s="22">
        <f t="shared" si="6"/>
        <v>-0.14949934524254405</v>
      </c>
      <c r="L101" s="22">
        <f t="shared" si="5"/>
        <v>1.870623730753887E-2</v>
      </c>
    </row>
    <row r="102" spans="2:12" ht="23.25" x14ac:dyDescent="0.35">
      <c r="B102" s="116" t="s">
        <v>153</v>
      </c>
      <c r="C102" s="117">
        <v>3.1326918773774896E-3</v>
      </c>
      <c r="D102" s="118">
        <v>5.5888970845388734E-2</v>
      </c>
      <c r="E102" s="119">
        <v>4469</v>
      </c>
      <c r="F102" s="120">
        <v>0</v>
      </c>
      <c r="H102" s="116" t="s">
        <v>153</v>
      </c>
      <c r="I102" s="135">
        <v>-6.1357991623457878E-3</v>
      </c>
      <c r="J102" s="129"/>
      <c r="K102" s="22">
        <f t="shared" si="6"/>
        <v>-0.10944158573020765</v>
      </c>
      <c r="L102" s="22">
        <f t="shared" si="5"/>
        <v>3.4392417513421042E-4</v>
      </c>
    </row>
    <row r="103" spans="2:12" ht="23.25" x14ac:dyDescent="0.35">
      <c r="B103" s="116" t="s">
        <v>154</v>
      </c>
      <c r="C103" s="117">
        <v>5.2584470798836429E-2</v>
      </c>
      <c r="D103" s="118">
        <v>0.22322745011700276</v>
      </c>
      <c r="E103" s="119">
        <v>4469</v>
      </c>
      <c r="F103" s="120">
        <v>0</v>
      </c>
      <c r="H103" s="116" t="s">
        <v>154</v>
      </c>
      <c r="I103" s="135">
        <v>-3.9746357680675956E-2</v>
      </c>
      <c r="J103" s="129"/>
      <c r="K103" s="22">
        <f t="shared" si="6"/>
        <v>-0.16869034913098327</v>
      </c>
      <c r="L103" s="22">
        <f t="shared" si="5"/>
        <v>9.362832320685183E-3</v>
      </c>
    </row>
    <row r="104" spans="2:12" ht="23.25" x14ac:dyDescent="0.35">
      <c r="B104" s="116" t="s">
        <v>155</v>
      </c>
      <c r="C104" s="117">
        <v>8.9505482210785407E-4</v>
      </c>
      <c r="D104" s="118">
        <v>2.9907421240891296E-2</v>
      </c>
      <c r="E104" s="119">
        <v>4469</v>
      </c>
      <c r="F104" s="120">
        <v>0</v>
      </c>
      <c r="H104" s="116" t="s">
        <v>155</v>
      </c>
      <c r="I104" s="135">
        <v>-8.0585319186074619E-4</v>
      </c>
      <c r="J104" s="129"/>
      <c r="K104" s="22">
        <f t="shared" si="6"/>
        <v>-2.6920806798769851E-2</v>
      </c>
      <c r="L104" s="22">
        <f t="shared" si="5"/>
        <v>2.4117184142235026E-5</v>
      </c>
    </row>
    <row r="105" spans="2:12" ht="23.25" x14ac:dyDescent="0.35">
      <c r="B105" s="116" t="s">
        <v>156</v>
      </c>
      <c r="C105" s="117">
        <v>4.0277466994853434E-3</v>
      </c>
      <c r="D105" s="118">
        <v>6.3343679956078772E-2</v>
      </c>
      <c r="E105" s="119">
        <v>4469</v>
      </c>
      <c r="F105" s="120">
        <v>0</v>
      </c>
      <c r="H105" s="116" t="s">
        <v>156</v>
      </c>
      <c r="I105" s="135">
        <v>-4.1631791193452814E-3</v>
      </c>
      <c r="J105" s="129"/>
      <c r="K105" s="22">
        <f t="shared" si="6"/>
        <v>-6.5458951725933981E-2</v>
      </c>
      <c r="L105" s="22">
        <f t="shared" si="5"/>
        <v>2.6471829500490039E-4</v>
      </c>
    </row>
    <row r="106" spans="2:12" ht="23.25" x14ac:dyDescent="0.35">
      <c r="B106" s="116" t="s">
        <v>157</v>
      </c>
      <c r="C106" s="117">
        <v>1.7453569031103157E-2</v>
      </c>
      <c r="D106" s="118">
        <v>0.13096862268811246</v>
      </c>
      <c r="E106" s="119">
        <v>4469</v>
      </c>
      <c r="F106" s="120">
        <v>0</v>
      </c>
      <c r="H106" s="116" t="s">
        <v>157</v>
      </c>
      <c r="I106" s="135">
        <v>-2.4743860928032775E-3</v>
      </c>
      <c r="J106" s="129"/>
      <c r="K106" s="22">
        <f t="shared" si="6"/>
        <v>-1.8563218994159924E-2</v>
      </c>
      <c r="L106" s="22">
        <f t="shared" si="5"/>
        <v>3.2974973389762567E-4</v>
      </c>
    </row>
    <row r="107" spans="2:12" ht="23.25" x14ac:dyDescent="0.35">
      <c r="B107" s="116" t="s">
        <v>158</v>
      </c>
      <c r="C107" s="117">
        <v>3.1326918773774894E-2</v>
      </c>
      <c r="D107" s="118">
        <v>0.17421921445350499</v>
      </c>
      <c r="E107" s="119">
        <v>4469</v>
      </c>
      <c r="F107" s="120">
        <v>0</v>
      </c>
      <c r="H107" s="116" t="s">
        <v>158</v>
      </c>
      <c r="I107" s="135">
        <v>-1.8646864885384588E-2</v>
      </c>
      <c r="J107" s="129"/>
      <c r="K107" s="22">
        <f t="shared" si="6"/>
        <v>-0.10367809383364601</v>
      </c>
      <c r="L107" s="22">
        <f t="shared" si="5"/>
        <v>3.3529529075330194E-3</v>
      </c>
    </row>
    <row r="108" spans="2:12" ht="23.25" x14ac:dyDescent="0.35">
      <c r="B108" s="116" t="s">
        <v>159</v>
      </c>
      <c r="C108" s="117">
        <v>0.45804430521369432</v>
      </c>
      <c r="D108" s="118">
        <v>0.49829236312302866</v>
      </c>
      <c r="E108" s="119">
        <v>4469</v>
      </c>
      <c r="F108" s="120">
        <v>0</v>
      </c>
      <c r="H108" s="116" t="s">
        <v>159</v>
      </c>
      <c r="I108" s="135">
        <v>5.9910423484329213E-2</v>
      </c>
      <c r="J108" s="129"/>
      <c r="K108" s="22">
        <f t="shared" si="6"/>
        <v>6.5160130050748707E-2</v>
      </c>
      <c r="L108" s="22">
        <f t="shared" si="5"/>
        <v>-5.5071340303006845E-2</v>
      </c>
    </row>
    <row r="109" spans="2:12" ht="23.25" x14ac:dyDescent="0.35">
      <c r="B109" s="116" t="s">
        <v>160</v>
      </c>
      <c r="C109" s="117">
        <v>2.5285298724546879E-2</v>
      </c>
      <c r="D109" s="118">
        <v>0.15700786125826824</v>
      </c>
      <c r="E109" s="119">
        <v>4469</v>
      </c>
      <c r="F109" s="120">
        <v>0</v>
      </c>
      <c r="H109" s="116" t="s">
        <v>160</v>
      </c>
      <c r="I109" s="135">
        <v>9.7608661767874076E-3</v>
      </c>
      <c r="J109" s="129"/>
      <c r="K109" s="22">
        <f t="shared" si="6"/>
        <v>6.0596072600765973E-2</v>
      </c>
      <c r="L109" s="22">
        <f t="shared" si="5"/>
        <v>-1.5719366859243697E-3</v>
      </c>
    </row>
    <row r="110" spans="2:12" ht="23.25" x14ac:dyDescent="0.35">
      <c r="B110" s="116" t="s">
        <v>161</v>
      </c>
      <c r="C110" s="117">
        <v>0.23965092861937792</v>
      </c>
      <c r="D110" s="118">
        <v>0.42691819358358774</v>
      </c>
      <c r="E110" s="119">
        <v>4469</v>
      </c>
      <c r="F110" s="120">
        <v>0</v>
      </c>
      <c r="H110" s="116" t="s">
        <v>161</v>
      </c>
      <c r="I110" s="135">
        <v>7.8939572492195756E-3</v>
      </c>
      <c r="J110" s="129"/>
      <c r="K110" s="22">
        <f t="shared" si="6"/>
        <v>1.4059281506791184E-2</v>
      </c>
      <c r="L110" s="22">
        <f t="shared" si="5"/>
        <v>-4.4312803101157622E-3</v>
      </c>
    </row>
    <row r="111" spans="2:12" ht="23.25" x14ac:dyDescent="0.35">
      <c r="B111" s="116" t="s">
        <v>162</v>
      </c>
      <c r="C111" s="117">
        <v>6.7129111658089059E-3</v>
      </c>
      <c r="D111" s="118">
        <v>8.1666029325528133E-2</v>
      </c>
      <c r="E111" s="119">
        <v>4469</v>
      </c>
      <c r="F111" s="120">
        <v>0</v>
      </c>
      <c r="H111" s="116" t="s">
        <v>162</v>
      </c>
      <c r="I111" s="135">
        <v>7.3740081219747762E-3</v>
      </c>
      <c r="J111" s="129"/>
      <c r="K111" s="22">
        <f t="shared" si="6"/>
        <v>8.9688541502610131E-2</v>
      </c>
      <c r="L111" s="22">
        <f t="shared" si="5"/>
        <v>-6.0614017685927106E-4</v>
      </c>
    </row>
    <row r="112" spans="2:12" ht="23.25" x14ac:dyDescent="0.35">
      <c r="B112" s="116" t="s">
        <v>163</v>
      </c>
      <c r="C112" s="117">
        <v>3.5802192884314163E-3</v>
      </c>
      <c r="D112" s="118">
        <v>5.9734410115750522E-2</v>
      </c>
      <c r="E112" s="119">
        <v>4469</v>
      </c>
      <c r="F112" s="120">
        <v>0</v>
      </c>
      <c r="H112" s="116" t="s">
        <v>163</v>
      </c>
      <c r="I112" s="135">
        <v>-8.2849035944472667E-4</v>
      </c>
      <c r="J112" s="129"/>
      <c r="K112" s="22">
        <f t="shared" si="6"/>
        <v>-1.3819910177063795E-2</v>
      </c>
      <c r="L112" s="22">
        <f t="shared" si="5"/>
        <v>4.9656088666746173E-5</v>
      </c>
    </row>
    <row r="113" spans="2:12" ht="23.25" x14ac:dyDescent="0.35">
      <c r="B113" s="116" t="s">
        <v>164</v>
      </c>
      <c r="C113" s="117">
        <v>4.2515104050123067E-3</v>
      </c>
      <c r="D113" s="118">
        <v>6.507213355516929E-2</v>
      </c>
      <c r="E113" s="119">
        <v>4469</v>
      </c>
      <c r="F113" s="120">
        <v>0</v>
      </c>
      <c r="H113" s="116" t="s">
        <v>164</v>
      </c>
      <c r="I113" s="135">
        <v>-1.9464439194557225E-3</v>
      </c>
      <c r="J113" s="129"/>
      <c r="K113" s="22">
        <f t="shared" si="6"/>
        <v>-2.9784924621169374E-2</v>
      </c>
      <c r="L113" s="22">
        <f t="shared" si="5"/>
        <v>1.2717158827016138E-4</v>
      </c>
    </row>
    <row r="114" spans="2:12" x14ac:dyDescent="0.35">
      <c r="B114" s="116" t="s">
        <v>165</v>
      </c>
      <c r="C114" s="117">
        <v>3.3564555829044529E-3</v>
      </c>
      <c r="D114" s="118">
        <v>5.784408775682303E-2</v>
      </c>
      <c r="E114" s="119">
        <v>4469</v>
      </c>
      <c r="F114" s="120">
        <v>0</v>
      </c>
      <c r="H114" s="116" t="s">
        <v>165</v>
      </c>
      <c r="I114" s="135">
        <v>1.5344190027951822E-3</v>
      </c>
      <c r="J114" s="129"/>
      <c r="K114" s="22">
        <f t="shared" si="6"/>
        <v>2.6437771825459377E-2</v>
      </c>
      <c r="L114" s="22">
        <f t="shared" si="5"/>
        <v>-8.903605239826912E-5</v>
      </c>
    </row>
    <row r="115" spans="2:12" x14ac:dyDescent="0.35">
      <c r="B115" s="116" t="s">
        <v>166</v>
      </c>
      <c r="C115" s="117">
        <v>4.0501230700380399E-2</v>
      </c>
      <c r="D115" s="118">
        <v>0.19715369287202242</v>
      </c>
      <c r="E115" s="119">
        <v>4469</v>
      </c>
      <c r="F115" s="120">
        <v>0</v>
      </c>
      <c r="H115" s="116" t="s">
        <v>166</v>
      </c>
      <c r="I115" s="135">
        <v>3.0986932878910276E-2</v>
      </c>
      <c r="J115" s="129"/>
      <c r="K115" s="22">
        <f t="shared" si="6"/>
        <v>0.1508058181846185</v>
      </c>
      <c r="L115" s="22">
        <f t="shared" si="5"/>
        <v>-6.3656373813936445E-3</v>
      </c>
    </row>
    <row r="116" spans="2:12" x14ac:dyDescent="0.35">
      <c r="B116" s="116" t="s">
        <v>167</v>
      </c>
      <c r="C116" s="117">
        <v>0.27791452226448871</v>
      </c>
      <c r="D116" s="118">
        <v>0.44802115473625842</v>
      </c>
      <c r="E116" s="119">
        <v>4469</v>
      </c>
      <c r="F116" s="120">
        <v>0</v>
      </c>
      <c r="H116" s="116" t="s">
        <v>167</v>
      </c>
      <c r="I116" s="135">
        <v>-1.8869145956390283E-2</v>
      </c>
      <c r="J116" s="129"/>
      <c r="K116" s="22">
        <f t="shared" si="6"/>
        <v>-3.0411814550145581E-2</v>
      </c>
      <c r="L116" s="22">
        <f t="shared" si="5"/>
        <v>1.1704826052457644E-2</v>
      </c>
    </row>
    <row r="117" spans="2:12" x14ac:dyDescent="0.35">
      <c r="B117" s="116" t="s">
        <v>168</v>
      </c>
      <c r="C117" s="117">
        <v>0.54150816737525176</v>
      </c>
      <c r="D117" s="118">
        <v>0.49832985047341</v>
      </c>
      <c r="E117" s="119">
        <v>4469</v>
      </c>
      <c r="F117" s="120">
        <v>0</v>
      </c>
      <c r="H117" s="116" t="s">
        <v>168</v>
      </c>
      <c r="I117" s="135">
        <v>-2.1910438795396749E-2</v>
      </c>
      <c r="J117" s="129"/>
      <c r="K117" s="22">
        <f t="shared" si="6"/>
        <v>-2.0158851064953132E-2</v>
      </c>
      <c r="L117" s="22">
        <f t="shared" si="5"/>
        <v>2.3808891936157435E-2</v>
      </c>
    </row>
    <row r="118" spans="2:12" ht="23.25" x14ac:dyDescent="0.35">
      <c r="B118" s="116" t="s">
        <v>169</v>
      </c>
      <c r="C118" s="117">
        <v>0.27164913850973371</v>
      </c>
      <c r="D118" s="118">
        <v>0.44485971601317753</v>
      </c>
      <c r="E118" s="119">
        <v>4469</v>
      </c>
      <c r="F118" s="120">
        <v>0</v>
      </c>
      <c r="H118" s="116" t="s">
        <v>169</v>
      </c>
      <c r="I118" s="135">
        <v>5.4963422152425664E-3</v>
      </c>
      <c r="J118" s="129"/>
      <c r="K118" s="22">
        <f t="shared" si="6"/>
        <v>8.9989393137108829E-3</v>
      </c>
      <c r="L118" s="22">
        <f t="shared" si="5"/>
        <v>-3.3562864291382523E-3</v>
      </c>
    </row>
    <row r="119" spans="2:12" ht="23.25" x14ac:dyDescent="0.35">
      <c r="B119" s="116" t="s">
        <v>170</v>
      </c>
      <c r="C119" s="117">
        <v>2.2841799060192436</v>
      </c>
      <c r="D119" s="118">
        <v>1.580649798907102</v>
      </c>
      <c r="E119" s="119">
        <v>4469</v>
      </c>
      <c r="F119" s="120">
        <v>0</v>
      </c>
      <c r="H119" s="116" t="s">
        <v>170</v>
      </c>
      <c r="I119" s="135">
        <v>-1.8198702674281406E-2</v>
      </c>
      <c r="J119" s="129"/>
      <c r="K119" s="22">
        <f t="shared" si="6"/>
        <v>1.478531696653471E-2</v>
      </c>
      <c r="L119" s="22">
        <f t="shared" si="5"/>
        <v>2.6298748143297843E-2</v>
      </c>
    </row>
    <row r="120" spans="2:12" ht="23.25" x14ac:dyDescent="0.35">
      <c r="B120" s="116" t="s">
        <v>171</v>
      </c>
      <c r="C120" s="121">
        <v>0.97270082792571044</v>
      </c>
      <c r="D120" s="122">
        <v>0.16297199272687929</v>
      </c>
      <c r="E120" s="119">
        <v>4469</v>
      </c>
      <c r="F120" s="120">
        <v>0</v>
      </c>
      <c r="H120" s="116" t="s">
        <v>171</v>
      </c>
      <c r="I120" s="135">
        <v>-3.0418677046835705E-4</v>
      </c>
      <c r="J120" s="129"/>
      <c r="K120" s="22">
        <f t="shared" si="6"/>
        <v>-5.0953828635173198E-5</v>
      </c>
      <c r="L120" s="22">
        <f t="shared" si="5"/>
        <v>1.8155433858778511E-3</v>
      </c>
    </row>
    <row r="121" spans="2:12" ht="23.25" x14ac:dyDescent="0.35">
      <c r="B121" s="116" t="s">
        <v>172</v>
      </c>
      <c r="C121" s="121">
        <v>2.416648019691206E-2</v>
      </c>
      <c r="D121" s="122">
        <v>0.15358300528314367</v>
      </c>
      <c r="E121" s="119">
        <v>4469</v>
      </c>
      <c r="F121" s="120">
        <v>0</v>
      </c>
      <c r="H121" s="116" t="s">
        <v>172</v>
      </c>
      <c r="I121" s="135">
        <v>-1.0829365228105584E-3</v>
      </c>
      <c r="J121" s="129"/>
      <c r="K121" s="22">
        <f t="shared" si="6"/>
        <v>-6.8807467130188281E-3</v>
      </c>
      <c r="L121" s="22">
        <f t="shared" si="5"/>
        <v>1.7040143201239017E-4</v>
      </c>
    </row>
    <row r="122" spans="2:12" ht="23.25" x14ac:dyDescent="0.35">
      <c r="B122" s="116" t="s">
        <v>173</v>
      </c>
      <c r="C122" s="121">
        <v>3.1326918773774901E-3</v>
      </c>
      <c r="D122" s="122">
        <v>5.5888970845390198E-2</v>
      </c>
      <c r="E122" s="119">
        <v>4469</v>
      </c>
      <c r="F122" s="120">
        <v>0</v>
      </c>
      <c r="H122" s="116" t="s">
        <v>173</v>
      </c>
      <c r="I122" s="135">
        <v>3.8629190443626167E-3</v>
      </c>
      <c r="J122" s="129"/>
      <c r="K122" s="22">
        <f t="shared" si="6"/>
        <v>6.8901209863072577E-2</v>
      </c>
      <c r="L122" s="22">
        <f t="shared" si="5"/>
        <v>-2.1652456522626629E-4</v>
      </c>
    </row>
    <row r="123" spans="2:12" x14ac:dyDescent="0.35">
      <c r="B123" s="116" t="s">
        <v>174</v>
      </c>
      <c r="C123" s="121">
        <v>0.82322667263369875</v>
      </c>
      <c r="D123" s="122">
        <v>0.38151944706873586</v>
      </c>
      <c r="E123" s="119">
        <v>4469</v>
      </c>
      <c r="F123" s="120">
        <v>0</v>
      </c>
      <c r="H123" s="116" t="s">
        <v>174</v>
      </c>
      <c r="I123" s="135">
        <v>3.5170312972458706E-2</v>
      </c>
      <c r="J123" s="129"/>
      <c r="K123" s="22">
        <f t="shared" si="6"/>
        <v>1.6295822654449399E-2</v>
      </c>
      <c r="L123" s="22">
        <f t="shared" si="5"/>
        <v>-7.5889027273062432E-2</v>
      </c>
    </row>
    <row r="124" spans="2:12" x14ac:dyDescent="0.35">
      <c r="B124" s="116" t="s">
        <v>175</v>
      </c>
      <c r="C124" s="121">
        <v>0.11635712687402103</v>
      </c>
      <c r="D124" s="122">
        <v>0.3206885685805495</v>
      </c>
      <c r="E124" s="119">
        <v>4469</v>
      </c>
      <c r="F124" s="120">
        <v>0</v>
      </c>
      <c r="H124" s="116" t="s">
        <v>175</v>
      </c>
      <c r="I124" s="135">
        <v>-3.5218615699922316E-2</v>
      </c>
      <c r="J124" s="129"/>
      <c r="K124" s="22">
        <f t="shared" ref="K124:K127" si="7">((1-C124)/D124)*I124</f>
        <v>-9.7043305604397556E-2</v>
      </c>
      <c r="L124" s="22">
        <f t="shared" ref="L124:L127" si="8">((0-C124)/D124)*I124</f>
        <v>1.2778556321673011E-2</v>
      </c>
    </row>
    <row r="125" spans="2:12" x14ac:dyDescent="0.35">
      <c r="B125" s="116" t="s">
        <v>176</v>
      </c>
      <c r="C125" s="121">
        <v>4.2291340344596112E-2</v>
      </c>
      <c r="D125" s="122">
        <v>0.20127555230993863</v>
      </c>
      <c r="E125" s="119">
        <v>4469</v>
      </c>
      <c r="F125" s="120">
        <v>0</v>
      </c>
      <c r="H125" s="116" t="s">
        <v>176</v>
      </c>
      <c r="I125" s="135">
        <v>-1.1899329454840912E-2</v>
      </c>
      <c r="J125" s="129"/>
      <c r="K125" s="22">
        <f t="shared" si="7"/>
        <v>-5.6619349604095155E-2</v>
      </c>
      <c r="L125" s="22">
        <f t="shared" si="8"/>
        <v>2.5002469801808378E-3</v>
      </c>
    </row>
    <row r="126" spans="2:12" x14ac:dyDescent="0.35">
      <c r="B126" s="116" t="s">
        <v>177</v>
      </c>
      <c r="C126" s="121">
        <v>1.8124860147684045E-2</v>
      </c>
      <c r="D126" s="122">
        <v>0.13341788733414464</v>
      </c>
      <c r="E126" s="119">
        <v>4469</v>
      </c>
      <c r="F126" s="120">
        <v>0</v>
      </c>
      <c r="H126" s="116" t="s">
        <v>177</v>
      </c>
      <c r="I126" s="135">
        <v>2.0319104976665955E-3</v>
      </c>
      <c r="J126" s="129"/>
      <c r="K126" s="22">
        <f t="shared" si="7"/>
        <v>1.495363510791548E-2</v>
      </c>
      <c r="L126" s="22">
        <f t="shared" si="8"/>
        <v>-2.7603565263016264E-4</v>
      </c>
    </row>
    <row r="127" spans="2:12" x14ac:dyDescent="0.35">
      <c r="B127" s="116" t="s">
        <v>178</v>
      </c>
      <c r="C127" s="121">
        <v>0.97449093756992611</v>
      </c>
      <c r="D127" s="122">
        <v>0.15768295343980571</v>
      </c>
      <c r="E127" s="119">
        <v>4469</v>
      </c>
      <c r="F127" s="120">
        <v>0</v>
      </c>
      <c r="H127" s="116" t="s">
        <v>178</v>
      </c>
      <c r="I127" s="135">
        <v>1.5718070428406287E-2</v>
      </c>
      <c r="J127" s="129"/>
      <c r="K127" s="22">
        <f t="shared" si="7"/>
        <v>2.5427811383021514E-3</v>
      </c>
      <c r="L127" s="22">
        <f t="shared" si="8"/>
        <v>-9.7138700502682862E-2</v>
      </c>
    </row>
    <row r="128" spans="2:12" x14ac:dyDescent="0.35">
      <c r="B128" s="116" t="s">
        <v>179</v>
      </c>
      <c r="C128" s="121">
        <v>1.9691206086372787E-2</v>
      </c>
      <c r="D128" s="122">
        <v>0.13895244823419667</v>
      </c>
      <c r="E128" s="119">
        <v>4469</v>
      </c>
      <c r="F128" s="120">
        <v>0</v>
      </c>
      <c r="H128" s="116" t="s">
        <v>179</v>
      </c>
      <c r="I128" s="135">
        <v>-1.3790445627168741E-2</v>
      </c>
      <c r="J128" s="129"/>
      <c r="K128" s="22">
        <f t="shared" ref="K128:K139" si="9">((1-C128)/D128)*I128</f>
        <v>-9.729152161116221E-2</v>
      </c>
      <c r="L128" s="22">
        <f t="shared" ref="L128:L139" si="10">((0-C128)/D128)*I128</f>
        <v>1.954269322479405E-3</v>
      </c>
    </row>
    <row r="129" spans="2:12" x14ac:dyDescent="0.35">
      <c r="B129" s="116" t="s">
        <v>180</v>
      </c>
      <c r="C129" s="121">
        <v>2.9089281718505259E-3</v>
      </c>
      <c r="D129" s="122">
        <v>5.3862003983234423E-2</v>
      </c>
      <c r="E129" s="119">
        <v>4469</v>
      </c>
      <c r="F129" s="120">
        <v>0</v>
      </c>
      <c r="H129" s="116" t="s">
        <v>180</v>
      </c>
      <c r="I129" s="135">
        <v>-4.7980321746787071E-3</v>
      </c>
      <c r="J129" s="129"/>
      <c r="K129" s="22">
        <f t="shared" si="9"/>
        <v>-8.8820962643823539E-2</v>
      </c>
      <c r="L129" s="22">
        <f t="shared" si="10"/>
        <v>2.5912758401474547E-4</v>
      </c>
    </row>
    <row r="130" spans="2:12" x14ac:dyDescent="0.35">
      <c r="B130" s="116" t="s">
        <v>181</v>
      </c>
      <c r="C130" s="121">
        <v>2.9089281718505259E-3</v>
      </c>
      <c r="D130" s="122">
        <v>5.3862003983234374E-2</v>
      </c>
      <c r="E130" s="119">
        <v>4469</v>
      </c>
      <c r="F130" s="120">
        <v>0</v>
      </c>
      <c r="H130" s="116" t="s">
        <v>181</v>
      </c>
      <c r="I130" s="135">
        <v>-5.6407845014577601E-3</v>
      </c>
      <c r="J130" s="129"/>
      <c r="K130" s="22">
        <f t="shared" si="9"/>
        <v>-0.1044219570118637</v>
      </c>
      <c r="L130" s="22">
        <f t="shared" si="10"/>
        <v>3.0464215465759163E-4</v>
      </c>
    </row>
    <row r="131" spans="2:12" ht="23.25" x14ac:dyDescent="0.35">
      <c r="B131" s="116" t="s">
        <v>182</v>
      </c>
      <c r="C131" s="121">
        <v>0.7236518236742</v>
      </c>
      <c r="D131" s="122">
        <v>0.44724112066912497</v>
      </c>
      <c r="E131" s="119">
        <v>4469</v>
      </c>
      <c r="F131" s="120">
        <v>0</v>
      </c>
      <c r="H131" s="116" t="s">
        <v>182</v>
      </c>
      <c r="I131" s="135">
        <v>3.0277167918539533E-2</v>
      </c>
      <c r="J131" s="129"/>
      <c r="K131" s="22">
        <f t="shared" si="9"/>
        <v>1.8708119070268737E-2</v>
      </c>
      <c r="L131" s="22">
        <f t="shared" si="10"/>
        <v>-4.8989519897367675E-2</v>
      </c>
    </row>
    <row r="132" spans="2:12" ht="23.25" x14ac:dyDescent="0.35">
      <c r="B132" s="116" t="s">
        <v>183</v>
      </c>
      <c r="C132" s="121">
        <v>0.19333184157529648</v>
      </c>
      <c r="D132" s="122">
        <v>0.3949551182186416</v>
      </c>
      <c r="E132" s="119">
        <v>4469</v>
      </c>
      <c r="F132" s="120">
        <v>0</v>
      </c>
      <c r="H132" s="116" t="s">
        <v>183</v>
      </c>
      <c r="I132" s="135">
        <v>-3.1390162632873531E-2</v>
      </c>
      <c r="J132" s="129"/>
      <c r="K132" s="22">
        <f t="shared" si="9"/>
        <v>-6.4112207984337186E-2</v>
      </c>
      <c r="L132" s="22">
        <f t="shared" si="10"/>
        <v>1.5365588820656681E-2</v>
      </c>
    </row>
    <row r="133" spans="2:12" ht="23.25" x14ac:dyDescent="0.35">
      <c r="B133" s="116" t="s">
        <v>184</v>
      </c>
      <c r="C133" s="121">
        <v>6.3325128664130675E-2</v>
      </c>
      <c r="D133" s="122">
        <v>0.24357407963753885</v>
      </c>
      <c r="E133" s="119">
        <v>4469</v>
      </c>
      <c r="F133" s="120">
        <v>0</v>
      </c>
      <c r="H133" s="116" t="s">
        <v>184</v>
      </c>
      <c r="I133" s="135">
        <v>-8.9726984040145574E-3</v>
      </c>
      <c r="J133" s="129"/>
      <c r="K133" s="22">
        <f t="shared" si="9"/>
        <v>-3.4504907647080446E-2</v>
      </c>
      <c r="L133" s="22">
        <f t="shared" si="10"/>
        <v>2.3327493703114584E-3</v>
      </c>
    </row>
    <row r="134" spans="2:12" ht="23.25" x14ac:dyDescent="0.35">
      <c r="B134" s="116" t="s">
        <v>185</v>
      </c>
      <c r="C134" s="121">
        <v>1.969120608637279E-2</v>
      </c>
      <c r="D134" s="122">
        <v>0.13895244823419561</v>
      </c>
      <c r="E134" s="119">
        <v>4469</v>
      </c>
      <c r="F134" s="120">
        <v>0</v>
      </c>
      <c r="H134" s="116" t="s">
        <v>185</v>
      </c>
      <c r="I134" s="135">
        <v>7.4991671745203194E-3</v>
      </c>
      <c r="J134" s="129"/>
      <c r="K134" s="22">
        <f t="shared" si="9"/>
        <v>5.2906585106152197E-2</v>
      </c>
      <c r="L134" s="22">
        <f t="shared" si="10"/>
        <v>-1.062720723428759E-3</v>
      </c>
    </row>
    <row r="135" spans="2:12" x14ac:dyDescent="0.35">
      <c r="B135" s="116" t="s">
        <v>186</v>
      </c>
      <c r="C135" s="121">
        <v>0.90467666144551351</v>
      </c>
      <c r="D135" s="122">
        <v>0.29369388939169916</v>
      </c>
      <c r="E135" s="119">
        <v>4469</v>
      </c>
      <c r="F135" s="120">
        <v>0</v>
      </c>
      <c r="H135" s="116" t="s">
        <v>186</v>
      </c>
      <c r="I135" s="135">
        <v>2.3270376601827552E-2</v>
      </c>
      <c r="J135" s="129"/>
      <c r="K135" s="22">
        <f t="shared" si="9"/>
        <v>7.5527958436615097E-3</v>
      </c>
      <c r="L135" s="22">
        <f t="shared" si="10"/>
        <v>-7.168064224395182E-2</v>
      </c>
    </row>
    <row r="136" spans="2:12" x14ac:dyDescent="0.35">
      <c r="B136" s="116" t="s">
        <v>187</v>
      </c>
      <c r="C136" s="121">
        <v>7.9659879167599007E-2</v>
      </c>
      <c r="D136" s="122">
        <v>0.27079621774222523</v>
      </c>
      <c r="E136" s="119">
        <v>4469</v>
      </c>
      <c r="F136" s="120">
        <v>0</v>
      </c>
      <c r="H136" s="116" t="s">
        <v>187</v>
      </c>
      <c r="I136" s="135">
        <v>-2.6203212133856565E-2</v>
      </c>
      <c r="J136" s="129"/>
      <c r="K136" s="22">
        <f t="shared" si="9"/>
        <v>-8.9055407134330161E-2</v>
      </c>
      <c r="L136" s="22">
        <f t="shared" si="10"/>
        <v>7.7081752832048461E-3</v>
      </c>
    </row>
    <row r="137" spans="2:12" x14ac:dyDescent="0.35">
      <c r="B137" s="116" t="s">
        <v>188</v>
      </c>
      <c r="C137" s="121">
        <v>9.3980756321324684E-3</v>
      </c>
      <c r="D137" s="122">
        <v>9.6497852086728494E-2</v>
      </c>
      <c r="E137" s="119">
        <v>4469</v>
      </c>
      <c r="F137" s="120">
        <v>0</v>
      </c>
      <c r="H137" s="116" t="s">
        <v>188</v>
      </c>
      <c r="I137" s="135">
        <v>7.3182367498164842E-4</v>
      </c>
      <c r="J137" s="129"/>
      <c r="K137" s="22">
        <f t="shared" si="9"/>
        <v>7.5125603840718938E-3</v>
      </c>
      <c r="L137" s="22">
        <f t="shared" si="10"/>
        <v>-7.1273443896774231E-5</v>
      </c>
    </row>
    <row r="138" spans="2:12" x14ac:dyDescent="0.35">
      <c r="B138" s="116" t="s">
        <v>189</v>
      </c>
      <c r="C138" s="121">
        <v>6.2653837547549792E-3</v>
      </c>
      <c r="D138" s="122">
        <v>7.8914651457177201E-2</v>
      </c>
      <c r="E138" s="119">
        <v>4469</v>
      </c>
      <c r="F138" s="120">
        <v>0</v>
      </c>
      <c r="H138" s="116" t="s">
        <v>189</v>
      </c>
      <c r="I138" s="135">
        <v>2.417091255947571E-3</v>
      </c>
      <c r="J138" s="129"/>
      <c r="K138" s="22">
        <f t="shared" si="9"/>
        <v>3.0437278848810558E-2</v>
      </c>
      <c r="L138" s="22">
        <f t="shared" si="10"/>
        <v>-1.9190358202357478E-4</v>
      </c>
    </row>
    <row r="139" spans="2:12" ht="14.65" thickBot="1" x14ac:dyDescent="0.4">
      <c r="B139" s="123" t="s">
        <v>190</v>
      </c>
      <c r="C139" s="124">
        <v>2.2560769054703593</v>
      </c>
      <c r="D139" s="125">
        <v>8.6593280203051677</v>
      </c>
      <c r="E139" s="126">
        <v>4469</v>
      </c>
      <c r="F139" s="127">
        <v>100</v>
      </c>
      <c r="H139" s="123" t="s">
        <v>190</v>
      </c>
      <c r="I139" s="136">
        <v>6.1002506906780657E-3</v>
      </c>
      <c r="J139" s="129"/>
      <c r="K139" s="22">
        <f t="shared" si="9"/>
        <v>-8.8487051098802159E-4</v>
      </c>
      <c r="L139" s="22">
        <f t="shared" si="10"/>
        <v>-1.589342113908439E-3</v>
      </c>
    </row>
    <row r="140" spans="2:12" ht="46.5" customHeight="1" x14ac:dyDescent="0.35">
      <c r="B140" s="128" t="s">
        <v>197</v>
      </c>
      <c r="C140" s="106"/>
      <c r="D140" s="106"/>
      <c r="E140" s="106"/>
      <c r="F140" s="106"/>
      <c r="H140" s="128" t="s">
        <v>7</v>
      </c>
      <c r="I140" s="106"/>
      <c r="J140" s="129"/>
    </row>
  </sheetData>
  <mergeCells count="6">
    <mergeCell ref="H140:I140"/>
    <mergeCell ref="K5:L5"/>
    <mergeCell ref="B5:F5"/>
    <mergeCell ref="B140:F140"/>
    <mergeCell ref="H4:I4"/>
    <mergeCell ref="H5:H6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2"/>
  <sheetViews>
    <sheetView topLeftCell="A127" workbookViewId="0">
      <selection activeCell="H4" sqref="H4:J142"/>
    </sheetView>
  </sheetViews>
  <sheetFormatPr defaultColWidth="9.1328125" defaultRowHeight="14.25" x14ac:dyDescent="0.45"/>
  <cols>
    <col min="1" max="1" width="5.3984375" style="22" customWidth="1"/>
    <col min="2" max="2" width="35" style="22" bestFit="1" customWidth="1"/>
    <col min="3" max="3" width="6.3984375" style="22" bestFit="1" customWidth="1"/>
    <col min="4" max="4" width="8.86328125" style="22" bestFit="1" customWidth="1"/>
    <col min="5" max="5" width="7.59765625" style="22" bestFit="1" customWidth="1"/>
    <col min="6" max="6" width="8.86328125" style="22" bestFit="1" customWidth="1"/>
    <col min="7" max="7" width="9.1328125" style="22"/>
    <col min="8" max="8" width="37.59765625" style="22" customWidth="1"/>
    <col min="9" max="9" width="10.265625" style="22" bestFit="1" customWidth="1"/>
    <col min="10" max="10" width="9.1328125" style="22"/>
    <col min="11" max="11" width="12" style="22" bestFit="1" customWidth="1"/>
    <col min="12" max="12" width="15.265625" style="22" bestFit="1" customWidth="1"/>
    <col min="13" max="16384" width="9.1328125" style="22"/>
  </cols>
  <sheetData>
    <row r="1" spans="1:12" x14ac:dyDescent="0.45">
      <c r="A1" s="22" t="s">
        <v>11</v>
      </c>
    </row>
    <row r="4" spans="1:12" ht="14.65" thickBot="1" x14ac:dyDescent="0.4">
      <c r="H4" s="73" t="s">
        <v>6</v>
      </c>
      <c r="I4" s="74"/>
      <c r="J4" s="97"/>
    </row>
    <row r="5" spans="1:12" ht="14.65" thickBot="1" x14ac:dyDescent="0.4">
      <c r="B5" s="73" t="s">
        <v>0</v>
      </c>
      <c r="C5" s="74"/>
      <c r="D5" s="74"/>
      <c r="E5" s="74"/>
      <c r="F5" s="74"/>
      <c r="H5" s="98" t="s">
        <v>46</v>
      </c>
      <c r="I5" s="99" t="s">
        <v>4</v>
      </c>
      <c r="J5" s="97"/>
      <c r="K5" s="23" t="s">
        <v>8</v>
      </c>
      <c r="L5" s="23"/>
    </row>
    <row r="6" spans="1:12" ht="25.9" thickBot="1" x14ac:dyDescent="0.4">
      <c r="B6" s="75" t="s">
        <v>46</v>
      </c>
      <c r="C6" s="76" t="s">
        <v>1</v>
      </c>
      <c r="D6" s="77" t="s">
        <v>42</v>
      </c>
      <c r="E6" s="77" t="s">
        <v>43</v>
      </c>
      <c r="F6" s="78" t="s">
        <v>2</v>
      </c>
      <c r="H6" s="100"/>
      <c r="I6" s="101" t="s">
        <v>5</v>
      </c>
      <c r="J6" s="97"/>
      <c r="K6" s="21" t="s">
        <v>9</v>
      </c>
      <c r="L6" s="21" t="s">
        <v>10</v>
      </c>
    </row>
    <row r="7" spans="1:12" ht="23.25" x14ac:dyDescent="0.35">
      <c r="B7" s="79" t="s">
        <v>55</v>
      </c>
      <c r="C7" s="80">
        <v>4.6299358423176132E-3</v>
      </c>
      <c r="D7" s="81">
        <v>6.7888175492339664E-2</v>
      </c>
      <c r="E7" s="82">
        <v>15119</v>
      </c>
      <c r="F7" s="83">
        <v>0</v>
      </c>
      <c r="H7" s="79" t="s">
        <v>55</v>
      </c>
      <c r="I7" s="102">
        <v>3.0979373374459624E-2</v>
      </c>
      <c r="J7" s="97"/>
      <c r="K7" s="22">
        <f>((1-C7)/D7)*I7</f>
        <v>0.45421666792002868</v>
      </c>
      <c r="L7" s="22">
        <f>((0-C7)/D7)*I7</f>
        <v>-2.1127760485349198E-3</v>
      </c>
    </row>
    <row r="8" spans="1:12" ht="23.25" x14ac:dyDescent="0.35">
      <c r="B8" s="84" t="s">
        <v>56</v>
      </c>
      <c r="C8" s="85">
        <v>1.8122891725643228E-2</v>
      </c>
      <c r="D8" s="86">
        <v>0.13340026071420277</v>
      </c>
      <c r="E8" s="87">
        <v>15119</v>
      </c>
      <c r="F8" s="88">
        <v>0</v>
      </c>
      <c r="H8" s="84" t="s">
        <v>56</v>
      </c>
      <c r="I8" s="103">
        <v>4.0650367366065178E-2</v>
      </c>
      <c r="J8" s="97"/>
      <c r="K8" s="22">
        <f t="shared" ref="K8:K71" si="0">((1-C8)/D8)*I8</f>
        <v>0.29920230249919488</v>
      </c>
      <c r="L8" s="22">
        <f t="shared" ref="L8:L71" si="1">((0-C8)/D8)*I8</f>
        <v>-5.5224945021744272E-3</v>
      </c>
    </row>
    <row r="9" spans="1:12" ht="23.25" x14ac:dyDescent="0.35">
      <c r="B9" s="84" t="s">
        <v>57</v>
      </c>
      <c r="C9" s="85">
        <v>1.8652027250479528E-2</v>
      </c>
      <c r="D9" s="86">
        <v>0.13529722791184701</v>
      </c>
      <c r="E9" s="87">
        <v>15119</v>
      </c>
      <c r="F9" s="88">
        <v>0</v>
      </c>
      <c r="H9" s="84" t="s">
        <v>57</v>
      </c>
      <c r="I9" s="103">
        <v>1.6762298115087049E-2</v>
      </c>
      <c r="J9" s="97"/>
      <c r="K9" s="22">
        <f t="shared" si="0"/>
        <v>0.12158155438765945</v>
      </c>
      <c r="L9" s="22">
        <f t="shared" si="1"/>
        <v>-2.3108443982826693E-3</v>
      </c>
    </row>
    <row r="10" spans="1:12" ht="23.25" x14ac:dyDescent="0.35">
      <c r="B10" s="84" t="s">
        <v>58</v>
      </c>
      <c r="C10" s="85">
        <v>6.3297837158542231E-2</v>
      </c>
      <c r="D10" s="86">
        <v>0.24350594010292945</v>
      </c>
      <c r="E10" s="87">
        <v>15119</v>
      </c>
      <c r="F10" s="88">
        <v>0</v>
      </c>
      <c r="H10" s="84" t="s">
        <v>58</v>
      </c>
      <c r="I10" s="103">
        <v>1.309446139456954E-2</v>
      </c>
      <c r="J10" s="97"/>
      <c r="K10" s="22">
        <f t="shared" si="0"/>
        <v>5.0370887479593361E-2</v>
      </c>
      <c r="L10" s="22">
        <f t="shared" si="1"/>
        <v>-3.4038228582100585E-3</v>
      </c>
    </row>
    <row r="11" spans="1:12" ht="23.25" x14ac:dyDescent="0.35">
      <c r="B11" s="84" t="s">
        <v>59</v>
      </c>
      <c r="C11" s="85">
        <v>0.45948806137972087</v>
      </c>
      <c r="D11" s="86">
        <v>0.49837256229418253</v>
      </c>
      <c r="E11" s="87">
        <v>15119</v>
      </c>
      <c r="F11" s="88">
        <v>0</v>
      </c>
      <c r="H11" s="84" t="s">
        <v>59</v>
      </c>
      <c r="I11" s="103">
        <v>-3.4204074772706337E-2</v>
      </c>
      <c r="J11" s="97"/>
      <c r="K11" s="22">
        <f t="shared" si="0"/>
        <v>-3.7096164923291743E-2</v>
      </c>
      <c r="L11" s="22">
        <f t="shared" si="1"/>
        <v>3.1535371723214363E-2</v>
      </c>
    </row>
    <row r="12" spans="1:12" ht="23.25" x14ac:dyDescent="0.35">
      <c r="B12" s="84" t="s">
        <v>60</v>
      </c>
      <c r="C12" s="85">
        <v>6.3628546861564925E-2</v>
      </c>
      <c r="D12" s="86">
        <v>0.24409812756420718</v>
      </c>
      <c r="E12" s="87">
        <v>15119</v>
      </c>
      <c r="F12" s="88">
        <v>0</v>
      </c>
      <c r="H12" s="84" t="s">
        <v>60</v>
      </c>
      <c r="I12" s="103">
        <v>4.3498001585532964E-3</v>
      </c>
      <c r="J12" s="97"/>
      <c r="K12" s="22">
        <f t="shared" si="0"/>
        <v>1.6686030064917159E-2</v>
      </c>
      <c r="L12" s="22">
        <f t="shared" si="1"/>
        <v>-1.133853282648182E-3</v>
      </c>
    </row>
    <row r="13" spans="1:12" ht="23.25" x14ac:dyDescent="0.35">
      <c r="B13" s="84" t="s">
        <v>61</v>
      </c>
      <c r="C13" s="85">
        <v>9.3524704014815802E-2</v>
      </c>
      <c r="D13" s="86">
        <v>0.2911759631135587</v>
      </c>
      <c r="E13" s="87">
        <v>15119</v>
      </c>
      <c r="F13" s="88">
        <v>0</v>
      </c>
      <c r="H13" s="84" t="s">
        <v>61</v>
      </c>
      <c r="I13" s="103">
        <v>-1.1352332591333468E-3</v>
      </c>
      <c r="J13" s="97"/>
      <c r="K13" s="22">
        <f t="shared" si="0"/>
        <v>-3.5341547206758674E-3</v>
      </c>
      <c r="L13" s="22">
        <f t="shared" si="1"/>
        <v>3.6463296424922852E-4</v>
      </c>
    </row>
    <row r="14" spans="1:12" ht="23.25" x14ac:dyDescent="0.35">
      <c r="B14" s="84" t="s">
        <v>62</v>
      </c>
      <c r="C14" s="85">
        <v>9.2995568489979502E-2</v>
      </c>
      <c r="D14" s="86">
        <v>0.29043583112362548</v>
      </c>
      <c r="E14" s="87">
        <v>15119</v>
      </c>
      <c r="F14" s="88">
        <v>0</v>
      </c>
      <c r="H14" s="84" t="s">
        <v>62</v>
      </c>
      <c r="I14" s="103">
        <v>3.1712806253686673E-3</v>
      </c>
      <c r="J14" s="97"/>
      <c r="K14" s="22">
        <f t="shared" si="0"/>
        <v>9.9036181921607017E-3</v>
      </c>
      <c r="L14" s="22">
        <f t="shared" si="1"/>
        <v>-1.0154223859241557E-3</v>
      </c>
    </row>
    <row r="15" spans="1:12" ht="23.25" x14ac:dyDescent="0.35">
      <c r="B15" s="84" t="s">
        <v>63</v>
      </c>
      <c r="C15" s="85">
        <v>3.9222170778490641E-2</v>
      </c>
      <c r="D15" s="86">
        <v>0.19412955659023018</v>
      </c>
      <c r="E15" s="87">
        <v>15119</v>
      </c>
      <c r="F15" s="88">
        <v>0</v>
      </c>
      <c r="H15" s="84" t="s">
        <v>63</v>
      </c>
      <c r="I15" s="103">
        <v>-1.9107957933999027E-3</v>
      </c>
      <c r="J15" s="97"/>
      <c r="K15" s="22">
        <f t="shared" si="0"/>
        <v>-9.4568301020924589E-3</v>
      </c>
      <c r="L15" s="22">
        <f t="shared" si="1"/>
        <v>3.8605949680165413E-4</v>
      </c>
    </row>
    <row r="16" spans="1:12" x14ac:dyDescent="0.35">
      <c r="B16" s="84" t="s">
        <v>64</v>
      </c>
      <c r="C16" s="85">
        <v>1.0781136318539586E-2</v>
      </c>
      <c r="D16" s="86">
        <v>0.10327443469847214</v>
      </c>
      <c r="E16" s="87">
        <v>15119</v>
      </c>
      <c r="F16" s="88">
        <v>0</v>
      </c>
      <c r="H16" s="84" t="s">
        <v>64</v>
      </c>
      <c r="I16" s="103">
        <v>1.9455839556644601E-2</v>
      </c>
      <c r="J16" s="97"/>
      <c r="K16" s="22">
        <f t="shared" si="0"/>
        <v>0.1863586429147262</v>
      </c>
      <c r="L16" s="22">
        <f t="shared" si="1"/>
        <v>-2.0310550143822128E-3</v>
      </c>
    </row>
    <row r="17" spans="2:12" ht="23.25" x14ac:dyDescent="0.35">
      <c r="B17" s="84" t="s">
        <v>65</v>
      </c>
      <c r="C17" s="85">
        <v>1.6535485151134332E-3</v>
      </c>
      <c r="D17" s="86">
        <v>4.0631557780927113E-2</v>
      </c>
      <c r="E17" s="87">
        <v>15119</v>
      </c>
      <c r="F17" s="88">
        <v>0</v>
      </c>
      <c r="H17" s="84" t="s">
        <v>65</v>
      </c>
      <c r="I17" s="103">
        <v>5.1529459482002136E-3</v>
      </c>
      <c r="J17" s="97"/>
      <c r="K17" s="22">
        <f t="shared" si="0"/>
        <v>0.12661156950506966</v>
      </c>
      <c r="L17" s="22">
        <f t="shared" si="1"/>
        <v>-2.0970513035820467E-4</v>
      </c>
    </row>
    <row r="18" spans="2:12" ht="23.25" x14ac:dyDescent="0.35">
      <c r="B18" s="84" t="s">
        <v>66</v>
      </c>
      <c r="C18" s="85">
        <v>3.6378067332495539E-3</v>
      </c>
      <c r="D18" s="86">
        <v>6.0206418657622912E-2</v>
      </c>
      <c r="E18" s="87">
        <v>15119</v>
      </c>
      <c r="F18" s="88">
        <v>0</v>
      </c>
      <c r="H18" s="84" t="s">
        <v>66</v>
      </c>
      <c r="I18" s="103">
        <v>1.3705122842509682E-2</v>
      </c>
      <c r="J18" s="97"/>
      <c r="K18" s="22">
        <f t="shared" si="0"/>
        <v>0.22680748263747214</v>
      </c>
      <c r="L18" s="22">
        <f t="shared" si="1"/>
        <v>-8.2809423427117432E-4</v>
      </c>
    </row>
    <row r="19" spans="2:12" ht="46.5" x14ac:dyDescent="0.35">
      <c r="B19" s="84" t="s">
        <v>67</v>
      </c>
      <c r="C19" s="85">
        <v>0.12077518354388517</v>
      </c>
      <c r="D19" s="86">
        <v>0.32587660634727472</v>
      </c>
      <c r="E19" s="87">
        <v>15119</v>
      </c>
      <c r="F19" s="88">
        <v>0</v>
      </c>
      <c r="H19" s="84" t="s">
        <v>67</v>
      </c>
      <c r="I19" s="103">
        <v>-4.1430579485976608E-3</v>
      </c>
      <c r="J19" s="97"/>
      <c r="K19" s="22">
        <f t="shared" si="0"/>
        <v>-1.1178094080619448E-2</v>
      </c>
      <c r="L19" s="22">
        <f t="shared" si="1"/>
        <v>1.5354848259393E-3</v>
      </c>
    </row>
    <row r="20" spans="2:12" ht="23.25" x14ac:dyDescent="0.35">
      <c r="B20" s="84" t="s">
        <v>68</v>
      </c>
      <c r="C20" s="85">
        <v>4.1008003174813146E-3</v>
      </c>
      <c r="D20" s="86">
        <v>6.3908167668271815E-2</v>
      </c>
      <c r="E20" s="87">
        <v>15119</v>
      </c>
      <c r="F20" s="88">
        <v>0</v>
      </c>
      <c r="H20" s="84" t="s">
        <v>68</v>
      </c>
      <c r="I20" s="103">
        <v>1.2221169623298401E-2</v>
      </c>
      <c r="J20" s="97"/>
      <c r="K20" s="22">
        <f t="shared" ref="K20:K65" si="2">((1-C20)/D20)*I20</f>
        <v>0.1904459710095818</v>
      </c>
      <c r="L20" s="22">
        <f t="shared" ref="L20:L65" si="3">((0-C20)/D20)*I20</f>
        <v>-7.8419673258909943E-4</v>
      </c>
    </row>
    <row r="21" spans="2:12" ht="23.25" x14ac:dyDescent="0.35">
      <c r="B21" s="84" t="s">
        <v>69</v>
      </c>
      <c r="C21" s="85">
        <v>2.0504001587406573E-3</v>
      </c>
      <c r="D21" s="86">
        <v>4.5236394266756345E-2</v>
      </c>
      <c r="E21" s="87">
        <v>15119</v>
      </c>
      <c r="F21" s="88">
        <v>0</v>
      </c>
      <c r="H21" s="84" t="s">
        <v>69</v>
      </c>
      <c r="I21" s="103">
        <v>2.9580703100909522E-3</v>
      </c>
      <c r="J21" s="97"/>
      <c r="K21" s="22">
        <f t="shared" si="2"/>
        <v>6.5257302888682422E-2</v>
      </c>
      <c r="L21" s="22">
        <f t="shared" si="3"/>
        <v>-1.340784987771179E-4</v>
      </c>
    </row>
    <row r="22" spans="2:12" x14ac:dyDescent="0.35">
      <c r="B22" s="84" t="s">
        <v>70</v>
      </c>
      <c r="C22" s="85">
        <v>3.4393809114359412E-3</v>
      </c>
      <c r="D22" s="86">
        <v>5.8547231277747698E-2</v>
      </c>
      <c r="E22" s="87">
        <v>15119</v>
      </c>
      <c r="F22" s="88">
        <v>0</v>
      </c>
      <c r="H22" s="84" t="s">
        <v>70</v>
      </c>
      <c r="I22" s="103">
        <v>2.9743896542201486E-3</v>
      </c>
      <c r="J22" s="97"/>
      <c r="K22" s="22">
        <f t="shared" si="2"/>
        <v>5.0628518728038509E-2</v>
      </c>
      <c r="L22" s="22">
        <f t="shared" si="3"/>
        <v>-1.7473172986380846E-4</v>
      </c>
    </row>
    <row r="23" spans="2:12" ht="23.25" x14ac:dyDescent="0.35">
      <c r="B23" s="84" t="s">
        <v>71</v>
      </c>
      <c r="C23" s="85">
        <v>7.9370328725444808E-4</v>
      </c>
      <c r="D23" s="86">
        <v>2.8162488903229879E-2</v>
      </c>
      <c r="E23" s="87">
        <v>15119</v>
      </c>
      <c r="F23" s="88">
        <v>0</v>
      </c>
      <c r="H23" s="84" t="s">
        <v>71</v>
      </c>
      <c r="I23" s="103">
        <v>1.8922936735391766E-2</v>
      </c>
      <c r="J23" s="97"/>
      <c r="K23" s="22">
        <f t="shared" si="2"/>
        <v>0.67138659524271949</v>
      </c>
      <c r="L23" s="22">
        <f t="shared" si="3"/>
        <v>-5.3330503362101242E-4</v>
      </c>
    </row>
    <row r="24" spans="2:12" ht="23.25" x14ac:dyDescent="0.35">
      <c r="B24" s="84" t="s">
        <v>72</v>
      </c>
      <c r="C24" s="85">
        <v>2.7118195647860307E-3</v>
      </c>
      <c r="D24" s="86">
        <v>5.2006196648756275E-2</v>
      </c>
      <c r="E24" s="87">
        <v>15119</v>
      </c>
      <c r="F24" s="88">
        <v>0</v>
      </c>
      <c r="H24" s="84" t="s">
        <v>72</v>
      </c>
      <c r="I24" s="103">
        <v>3.3248114846265574E-2</v>
      </c>
      <c r="J24" s="97"/>
      <c r="K24" s="22">
        <f t="shared" si="2"/>
        <v>0.6375769445683197</v>
      </c>
      <c r="L24" s="22">
        <f t="shared" si="3"/>
        <v>-1.7336951006301307E-3</v>
      </c>
    </row>
    <row r="25" spans="2:12" ht="23.25" x14ac:dyDescent="0.35">
      <c r="B25" s="84" t="s">
        <v>73</v>
      </c>
      <c r="C25" s="85">
        <v>5.9527746544083601E-4</v>
      </c>
      <c r="D25" s="86">
        <v>2.4391852372295228E-2</v>
      </c>
      <c r="E25" s="87">
        <v>15119</v>
      </c>
      <c r="F25" s="88">
        <v>0</v>
      </c>
      <c r="H25" s="84" t="s">
        <v>73</v>
      </c>
      <c r="I25" s="103">
        <v>1.1103031429172487E-2</v>
      </c>
      <c r="J25" s="97"/>
      <c r="K25" s="22">
        <f t="shared" si="2"/>
        <v>0.45492330288814659</v>
      </c>
      <c r="L25" s="22">
        <f t="shared" si="3"/>
        <v>-2.7096689119744004E-4</v>
      </c>
    </row>
    <row r="26" spans="2:12" ht="23.25" x14ac:dyDescent="0.35">
      <c r="B26" s="84" t="s">
        <v>74</v>
      </c>
      <c r="C26" s="85">
        <v>6.6141940604537349E-5</v>
      </c>
      <c r="D26" s="86">
        <v>8.1327695531435845E-3</v>
      </c>
      <c r="E26" s="87">
        <v>15119</v>
      </c>
      <c r="F26" s="88">
        <v>0</v>
      </c>
      <c r="H26" s="84" t="s">
        <v>74</v>
      </c>
      <c r="I26" s="103">
        <v>4.54380425869813E-3</v>
      </c>
      <c r="J26" s="97"/>
      <c r="K26" s="22">
        <f t="shared" si="2"/>
        <v>0.55866623208455701</v>
      </c>
      <c r="L26" s="22">
        <f t="shared" si="3"/>
        <v>-3.6953712930583218E-5</v>
      </c>
    </row>
    <row r="27" spans="2:12" ht="23.25" x14ac:dyDescent="0.35">
      <c r="B27" s="84" t="s">
        <v>75</v>
      </c>
      <c r="C27" s="85">
        <v>6.6141940604537335E-5</v>
      </c>
      <c r="D27" s="86">
        <v>8.1327695531435516E-3</v>
      </c>
      <c r="E27" s="87">
        <v>15119</v>
      </c>
      <c r="F27" s="88">
        <v>0</v>
      </c>
      <c r="H27" s="84" t="s">
        <v>75</v>
      </c>
      <c r="I27" s="103">
        <v>4.5322063616564327E-3</v>
      </c>
      <c r="J27" s="97"/>
      <c r="K27" s="22">
        <f t="shared" si="2"/>
        <v>0.55724025660861609</v>
      </c>
      <c r="L27" s="22">
        <f t="shared" si="3"/>
        <v>-3.685938990664215E-5</v>
      </c>
    </row>
    <row r="28" spans="2:12" ht="23.25" x14ac:dyDescent="0.35">
      <c r="B28" s="84" t="s">
        <v>76</v>
      </c>
      <c r="C28" s="85">
        <v>1.7990607844434153E-2</v>
      </c>
      <c r="D28" s="86">
        <v>0.1329214598069125</v>
      </c>
      <c r="E28" s="87">
        <v>15119</v>
      </c>
      <c r="F28" s="88">
        <v>0</v>
      </c>
      <c r="H28" s="84" t="s">
        <v>76</v>
      </c>
      <c r="I28" s="103">
        <v>3.4527905059115425E-2</v>
      </c>
      <c r="J28" s="97"/>
      <c r="K28" s="22">
        <f t="shared" si="2"/>
        <v>0.25508843424351052</v>
      </c>
      <c r="L28" s="22">
        <f t="shared" si="3"/>
        <v>-4.6732709715252146E-3</v>
      </c>
    </row>
    <row r="29" spans="2:12" ht="23.25" x14ac:dyDescent="0.35">
      <c r="B29" s="84" t="s">
        <v>77</v>
      </c>
      <c r="C29" s="85">
        <v>0.10886963423506846</v>
      </c>
      <c r="D29" s="86">
        <v>0.31148588137529226</v>
      </c>
      <c r="E29" s="87">
        <v>15119</v>
      </c>
      <c r="F29" s="88">
        <v>0</v>
      </c>
      <c r="H29" s="84" t="s">
        <v>77</v>
      </c>
      <c r="I29" s="103">
        <v>4.0513154993911706E-2</v>
      </c>
      <c r="J29" s="97"/>
      <c r="K29" s="22">
        <f t="shared" si="2"/>
        <v>0.1159041381542362</v>
      </c>
      <c r="L29" s="22">
        <f t="shared" si="3"/>
        <v>-1.4160039441985659E-2</v>
      </c>
    </row>
    <row r="30" spans="2:12" ht="23.25" x14ac:dyDescent="0.35">
      <c r="B30" s="84" t="s">
        <v>78</v>
      </c>
      <c r="C30" s="85">
        <v>0.40624379919306841</v>
      </c>
      <c r="D30" s="86">
        <v>0.49114736072603304</v>
      </c>
      <c r="E30" s="87">
        <v>15119</v>
      </c>
      <c r="F30" s="88">
        <v>0</v>
      </c>
      <c r="H30" s="84" t="s">
        <v>78</v>
      </c>
      <c r="I30" s="103">
        <v>-9.9358049028051339E-3</v>
      </c>
      <c r="J30" s="97"/>
      <c r="K30" s="22">
        <f t="shared" si="2"/>
        <v>-1.2011559549719806E-2</v>
      </c>
      <c r="L30" s="22">
        <f t="shared" si="3"/>
        <v>8.2182242123626011E-3</v>
      </c>
    </row>
    <row r="31" spans="2:12" ht="23.25" x14ac:dyDescent="0.35">
      <c r="B31" s="84" t="s">
        <v>79</v>
      </c>
      <c r="C31" s="85">
        <v>5.9527746544083601E-4</v>
      </c>
      <c r="D31" s="86">
        <v>2.4391852372294243E-2</v>
      </c>
      <c r="E31" s="87">
        <v>15119</v>
      </c>
      <c r="F31" s="88">
        <v>0</v>
      </c>
      <c r="H31" s="84" t="s">
        <v>79</v>
      </c>
      <c r="I31" s="103">
        <v>6.6591897380384392E-4</v>
      </c>
      <c r="J31" s="97"/>
      <c r="K31" s="22">
        <f t="shared" si="2"/>
        <v>2.7284625910612276E-2</v>
      </c>
      <c r="L31" s="22">
        <f t="shared" si="3"/>
        <v>-1.6251597167141658E-5</v>
      </c>
    </row>
    <row r="32" spans="2:12" ht="23.25" x14ac:dyDescent="0.35">
      <c r="B32" s="84" t="s">
        <v>81</v>
      </c>
      <c r="C32" s="85">
        <v>3.1748131490177919E-3</v>
      </c>
      <c r="D32" s="86">
        <v>5.625782653072843E-2</v>
      </c>
      <c r="E32" s="87">
        <v>15119</v>
      </c>
      <c r="F32" s="88">
        <v>0</v>
      </c>
      <c r="H32" s="84" t="s">
        <v>81</v>
      </c>
      <c r="I32" s="103">
        <v>-2.9182890145798375E-3</v>
      </c>
      <c r="J32" s="97"/>
      <c r="K32" s="22">
        <f t="shared" si="2"/>
        <v>-5.170878741031322E-2</v>
      </c>
      <c r="L32" s="22">
        <f t="shared" si="3"/>
        <v>1.6468859370280899E-4</v>
      </c>
    </row>
    <row r="33" spans="2:12" ht="23.25" x14ac:dyDescent="0.35">
      <c r="B33" s="84" t="s">
        <v>82</v>
      </c>
      <c r="C33" s="85">
        <v>0.11065546663139095</v>
      </c>
      <c r="D33" s="86">
        <v>0.31371538669643378</v>
      </c>
      <c r="E33" s="87">
        <v>15119</v>
      </c>
      <c r="F33" s="88">
        <v>0</v>
      </c>
      <c r="H33" s="84" t="s">
        <v>82</v>
      </c>
      <c r="I33" s="103">
        <v>-4.2598529444739797E-2</v>
      </c>
      <c r="J33" s="97"/>
      <c r="K33" s="22">
        <f t="shared" si="2"/>
        <v>-0.12076159123135458</v>
      </c>
      <c r="L33" s="22">
        <f t="shared" si="3"/>
        <v>1.502559438718252E-2</v>
      </c>
    </row>
    <row r="34" spans="2:12" x14ac:dyDescent="0.35">
      <c r="B34" s="84" t="s">
        <v>83</v>
      </c>
      <c r="C34" s="85">
        <v>1.5212646339043589E-3</v>
      </c>
      <c r="D34" s="86">
        <v>3.8975003024884922E-2</v>
      </c>
      <c r="E34" s="87">
        <v>15119</v>
      </c>
      <c r="F34" s="88">
        <v>0</v>
      </c>
      <c r="H34" s="84" t="s">
        <v>83</v>
      </c>
      <c r="I34" s="103">
        <v>-1.9331121850451637E-3</v>
      </c>
      <c r="J34" s="97"/>
      <c r="K34" s="22">
        <f t="shared" si="2"/>
        <v>-4.9523316486012874E-2</v>
      </c>
      <c r="L34" s="22">
        <f t="shared" si="3"/>
        <v>7.5452853681657139E-5</v>
      </c>
    </row>
    <row r="35" spans="2:12" ht="23.25" x14ac:dyDescent="0.35">
      <c r="B35" s="84" t="s">
        <v>84</v>
      </c>
      <c r="C35" s="85">
        <v>6.6141940604537335E-5</v>
      </c>
      <c r="D35" s="86">
        <v>8.132769553143555E-3</v>
      </c>
      <c r="E35" s="87">
        <v>15119</v>
      </c>
      <c r="F35" s="88">
        <v>0</v>
      </c>
      <c r="H35" s="84" t="s">
        <v>84</v>
      </c>
      <c r="I35" s="103">
        <v>1.626223926428715E-3</v>
      </c>
      <c r="J35" s="97"/>
      <c r="K35" s="22">
        <f t="shared" si="2"/>
        <v>0.19994619965517427</v>
      </c>
      <c r="L35" s="22">
        <f t="shared" si="3"/>
        <v>-1.3225704435452722E-5</v>
      </c>
    </row>
    <row r="36" spans="2:12" ht="23.25" x14ac:dyDescent="0.35">
      <c r="B36" s="84" t="s">
        <v>85</v>
      </c>
      <c r="C36" s="85">
        <v>1.1905549308816722E-3</v>
      </c>
      <c r="D36" s="86">
        <v>3.4485013656706656E-2</v>
      </c>
      <c r="E36" s="87">
        <v>15119</v>
      </c>
      <c r="F36" s="88">
        <v>0</v>
      </c>
      <c r="H36" s="84" t="s">
        <v>85</v>
      </c>
      <c r="I36" s="103">
        <v>6.0386138604434344E-3</v>
      </c>
      <c r="J36" s="97"/>
      <c r="K36" s="22">
        <f t="shared" si="2"/>
        <v>0.17489987444917829</v>
      </c>
      <c r="L36" s="22">
        <f t="shared" si="3"/>
        <v>-2.084761101970207E-4</v>
      </c>
    </row>
    <row r="37" spans="2:12" ht="23.25" x14ac:dyDescent="0.35">
      <c r="B37" s="84" t="s">
        <v>86</v>
      </c>
      <c r="C37" s="85">
        <v>3.9685164362722404E-4</v>
      </c>
      <c r="D37" s="86">
        <v>1.9917841054110444E-2</v>
      </c>
      <c r="E37" s="87">
        <v>15119</v>
      </c>
      <c r="F37" s="88">
        <v>0</v>
      </c>
      <c r="H37" s="84" t="s">
        <v>86</v>
      </c>
      <c r="I37" s="103">
        <v>5.2447107395987872E-3</v>
      </c>
      <c r="J37" s="97"/>
      <c r="K37" s="22">
        <f t="shared" si="2"/>
        <v>0.26321273240803911</v>
      </c>
      <c r="L37" s="22">
        <f t="shared" si="3"/>
        <v>-1.044978756334437E-4</v>
      </c>
    </row>
    <row r="38" spans="2:12" ht="23.25" x14ac:dyDescent="0.35">
      <c r="B38" s="84" t="s">
        <v>87</v>
      </c>
      <c r="C38" s="85">
        <v>1.322838812090747E-4</v>
      </c>
      <c r="D38" s="86">
        <v>1.1501092605388221E-2</v>
      </c>
      <c r="E38" s="87">
        <v>15119</v>
      </c>
      <c r="F38" s="88">
        <v>0</v>
      </c>
      <c r="H38" s="84" t="s">
        <v>87</v>
      </c>
      <c r="I38" s="103">
        <v>4.6227572317062314E-3</v>
      </c>
      <c r="J38" s="97"/>
      <c r="K38" s="22">
        <f t="shared" si="2"/>
        <v>0.40188753138743311</v>
      </c>
      <c r="L38" s="22">
        <f t="shared" si="3"/>
        <v>-5.317027603194194E-5</v>
      </c>
    </row>
    <row r="39" spans="2:12" ht="23.25" x14ac:dyDescent="0.35">
      <c r="B39" s="84" t="s">
        <v>88</v>
      </c>
      <c r="C39" s="85">
        <v>6.6141940604537335E-5</v>
      </c>
      <c r="D39" s="86">
        <v>8.1327695531434752E-3</v>
      </c>
      <c r="E39" s="87">
        <v>15119</v>
      </c>
      <c r="F39" s="88">
        <v>0</v>
      </c>
      <c r="H39" s="84" t="s">
        <v>88</v>
      </c>
      <c r="I39" s="103">
        <v>-3.7789686390328486E-4</v>
      </c>
      <c r="J39" s="97"/>
      <c r="K39" s="22">
        <f t="shared" si="2"/>
        <v>-4.6462876711575216E-2</v>
      </c>
      <c r="L39" s="22">
        <f t="shared" si="3"/>
        <v>3.0733481089810301E-6</v>
      </c>
    </row>
    <row r="40" spans="2:12" ht="23.25" x14ac:dyDescent="0.35">
      <c r="B40" s="84" t="s">
        <v>89</v>
      </c>
      <c r="C40" s="85">
        <v>1.9908724121965739E-2</v>
      </c>
      <c r="D40" s="86">
        <v>0.13969129356182464</v>
      </c>
      <c r="E40" s="87">
        <v>15119</v>
      </c>
      <c r="F40" s="88">
        <v>0</v>
      </c>
      <c r="H40" s="84" t="s">
        <v>89</v>
      </c>
      <c r="I40" s="103">
        <v>2.207862616104837E-2</v>
      </c>
      <c r="J40" s="97"/>
      <c r="K40" s="22">
        <f t="shared" si="2"/>
        <v>0.15490635337440706</v>
      </c>
      <c r="L40" s="22">
        <f t="shared" si="3"/>
        <v>-3.1466333085231834E-3</v>
      </c>
    </row>
    <row r="41" spans="2:12" ht="23.25" x14ac:dyDescent="0.35">
      <c r="B41" s="84" t="s">
        <v>90</v>
      </c>
      <c r="C41" s="85">
        <v>8.2875851577485282E-2</v>
      </c>
      <c r="D41" s="86">
        <v>0.27570359521636079</v>
      </c>
      <c r="E41" s="87">
        <v>15119</v>
      </c>
      <c r="F41" s="88">
        <v>0</v>
      </c>
      <c r="H41" s="84" t="s">
        <v>90</v>
      </c>
      <c r="I41" s="103">
        <v>2.4863728011211322E-2</v>
      </c>
      <c r="J41" s="97"/>
      <c r="K41" s="22">
        <f t="shared" si="2"/>
        <v>8.2708843027586423E-2</v>
      </c>
      <c r="L41" s="22">
        <f t="shared" si="3"/>
        <v>-7.473978098483036E-3</v>
      </c>
    </row>
    <row r="42" spans="2:12" ht="23.25" x14ac:dyDescent="0.35">
      <c r="B42" s="84" t="s">
        <v>91</v>
      </c>
      <c r="C42" s="85">
        <v>0.23658972154243008</v>
      </c>
      <c r="D42" s="86">
        <v>0.42500232025410917</v>
      </c>
      <c r="E42" s="87">
        <v>15119</v>
      </c>
      <c r="F42" s="88">
        <v>0</v>
      </c>
      <c r="H42" s="84" t="s">
        <v>91</v>
      </c>
      <c r="I42" s="103">
        <v>-2.7586213243883918E-2</v>
      </c>
      <c r="J42" s="97"/>
      <c r="K42" s="22">
        <f t="shared" si="2"/>
        <v>-4.9551726497661888E-2</v>
      </c>
      <c r="L42" s="22">
        <f t="shared" si="3"/>
        <v>1.5356656184555242E-2</v>
      </c>
    </row>
    <row r="43" spans="2:12" ht="23.25" x14ac:dyDescent="0.35">
      <c r="B43" s="84" t="s">
        <v>92</v>
      </c>
      <c r="C43" s="85">
        <v>1.3889807526952839E-3</v>
      </c>
      <c r="D43" s="86">
        <v>3.7244371836685997E-2</v>
      </c>
      <c r="E43" s="87">
        <v>15119</v>
      </c>
      <c r="F43" s="88">
        <v>0</v>
      </c>
      <c r="H43" s="84" t="s">
        <v>92</v>
      </c>
      <c r="I43" s="103">
        <v>2.5457124175343936E-4</v>
      </c>
      <c r="J43" s="97"/>
      <c r="K43" s="22">
        <f t="shared" si="2"/>
        <v>6.8256661251579415E-3</v>
      </c>
      <c r="L43" s="22">
        <f t="shared" si="3"/>
        <v>-9.493905724487796E-6</v>
      </c>
    </row>
    <row r="44" spans="2:12" ht="23.25" x14ac:dyDescent="0.35">
      <c r="B44" s="84" t="s">
        <v>93</v>
      </c>
      <c r="C44" s="85">
        <v>6.6141940604537335E-5</v>
      </c>
      <c r="D44" s="86">
        <v>8.1327695531434718E-3</v>
      </c>
      <c r="E44" s="87">
        <v>15119</v>
      </c>
      <c r="F44" s="88">
        <v>0</v>
      </c>
      <c r="H44" s="84" t="s">
        <v>93</v>
      </c>
      <c r="I44" s="103">
        <v>1.3091177490964577E-3</v>
      </c>
      <c r="J44" s="97"/>
      <c r="K44" s="22">
        <f t="shared" si="2"/>
        <v>0.16095761142058757</v>
      </c>
      <c r="L44" s="22">
        <f t="shared" si="3"/>
        <v>-1.0646752971331364E-5</v>
      </c>
    </row>
    <row r="45" spans="2:12" ht="23.25" x14ac:dyDescent="0.35">
      <c r="B45" s="84" t="s">
        <v>94</v>
      </c>
      <c r="C45" s="85">
        <v>5.9527746544083601E-4</v>
      </c>
      <c r="D45" s="86">
        <v>2.4391852372294697E-2</v>
      </c>
      <c r="E45" s="87">
        <v>15119</v>
      </c>
      <c r="F45" s="88">
        <v>0</v>
      </c>
      <c r="H45" s="84" t="s">
        <v>94</v>
      </c>
      <c r="I45" s="103">
        <v>-1.2589546176945789E-3</v>
      </c>
      <c r="J45" s="97"/>
      <c r="K45" s="22">
        <f t="shared" si="2"/>
        <v>-5.1583011047155056E-2</v>
      </c>
      <c r="L45" s="22">
        <f t="shared" si="3"/>
        <v>3.0724493674678725E-5</v>
      </c>
    </row>
    <row r="46" spans="2:12" ht="23.25" x14ac:dyDescent="0.35">
      <c r="B46" s="84" t="s">
        <v>95</v>
      </c>
      <c r="C46" s="85">
        <v>3.4393809114359416E-3</v>
      </c>
      <c r="D46" s="86">
        <v>5.8547231277747108E-2</v>
      </c>
      <c r="E46" s="87">
        <v>15119</v>
      </c>
      <c r="F46" s="88">
        <v>0</v>
      </c>
      <c r="H46" s="84" t="s">
        <v>95</v>
      </c>
      <c r="I46" s="103">
        <v>1.2152208753367644E-3</v>
      </c>
      <c r="J46" s="97"/>
      <c r="K46" s="22">
        <f t="shared" si="2"/>
        <v>2.0684859752116931E-2</v>
      </c>
      <c r="L46" s="22">
        <f t="shared" si="3"/>
        <v>-7.1388644528444967E-5</v>
      </c>
    </row>
    <row r="47" spans="2:12" x14ac:dyDescent="0.35">
      <c r="B47" s="84" t="s">
        <v>96</v>
      </c>
      <c r="C47" s="85">
        <v>1.1244129902771346E-3</v>
      </c>
      <c r="D47" s="86">
        <v>3.3514518911240833E-2</v>
      </c>
      <c r="E47" s="87">
        <v>15119</v>
      </c>
      <c r="F47" s="88">
        <v>0</v>
      </c>
      <c r="H47" s="84" t="s">
        <v>96</v>
      </c>
      <c r="I47" s="103">
        <v>1.0043921438794557E-2</v>
      </c>
      <c r="J47" s="97"/>
      <c r="K47" s="22">
        <f t="shared" si="2"/>
        <v>0.2993516914154627</v>
      </c>
      <c r="L47" s="22">
        <f t="shared" si="3"/>
        <v>-3.369738282388336E-4</v>
      </c>
    </row>
    <row r="48" spans="2:12" ht="23.25" x14ac:dyDescent="0.35">
      <c r="B48" s="84" t="s">
        <v>97</v>
      </c>
      <c r="C48" s="85">
        <v>9.9212910906806015E-4</v>
      </c>
      <c r="D48" s="86">
        <v>3.1483493285768847E-2</v>
      </c>
      <c r="E48" s="87">
        <v>15119</v>
      </c>
      <c r="F48" s="88">
        <v>0</v>
      </c>
      <c r="H48" s="84" t="s">
        <v>97</v>
      </c>
      <c r="I48" s="103">
        <v>1.2998085911800551E-2</v>
      </c>
      <c r="J48" s="97"/>
      <c r="K48" s="22">
        <f t="shared" si="2"/>
        <v>0.41244438838287506</v>
      </c>
      <c r="L48" s="22">
        <f t="shared" si="3"/>
        <v>-4.0960446409845914E-4</v>
      </c>
    </row>
    <row r="49" spans="2:12" x14ac:dyDescent="0.35">
      <c r="B49" s="84" t="s">
        <v>98</v>
      </c>
      <c r="C49" s="85">
        <v>2.6456776241814934E-4</v>
      </c>
      <c r="D49" s="86">
        <v>1.6263925167990252E-2</v>
      </c>
      <c r="E49" s="87">
        <v>15119</v>
      </c>
      <c r="F49" s="88">
        <v>0</v>
      </c>
      <c r="H49" s="84" t="s">
        <v>98</v>
      </c>
      <c r="I49" s="103">
        <v>1.0017498134257044E-2</v>
      </c>
      <c r="J49" s="97"/>
      <c r="K49" s="22">
        <f t="shared" si="2"/>
        <v>0.61577065337839232</v>
      </c>
      <c r="L49" s="22">
        <f t="shared" si="3"/>
        <v>-1.6295617687817193E-4</v>
      </c>
    </row>
    <row r="50" spans="2:12" x14ac:dyDescent="0.35">
      <c r="B50" s="84" t="s">
        <v>99</v>
      </c>
      <c r="C50" s="85">
        <v>1.8519743369270454E-3</v>
      </c>
      <c r="D50" s="86">
        <v>4.2996125434649875E-2</v>
      </c>
      <c r="E50" s="87">
        <v>15119</v>
      </c>
      <c r="F50" s="88">
        <v>0</v>
      </c>
      <c r="H50" s="84" t="s">
        <v>99</v>
      </c>
      <c r="I50" s="103">
        <v>1.0888288331028322E-2</v>
      </c>
      <c r="J50" s="97"/>
      <c r="K50" s="22">
        <f t="shared" si="2"/>
        <v>0.25276983427227029</v>
      </c>
      <c r="L50" s="22">
        <f t="shared" si="3"/>
        <v>-4.6899180701236295E-4</v>
      </c>
    </row>
    <row r="51" spans="2:12" x14ac:dyDescent="0.35">
      <c r="B51" s="84" t="s">
        <v>100</v>
      </c>
      <c r="C51" s="85">
        <v>0.13578940406111514</v>
      </c>
      <c r="D51" s="86">
        <v>0.34257612893842782</v>
      </c>
      <c r="E51" s="87">
        <v>15119</v>
      </c>
      <c r="F51" s="88">
        <v>0</v>
      </c>
      <c r="H51" s="84" t="s">
        <v>100</v>
      </c>
      <c r="I51" s="103">
        <v>5.8669776611321937E-2</v>
      </c>
      <c r="J51" s="97"/>
      <c r="K51" s="22">
        <f t="shared" si="2"/>
        <v>0.14800518286545522</v>
      </c>
      <c r="L51" s="22">
        <f t="shared" si="3"/>
        <v>-2.3255368163384322E-2</v>
      </c>
    </row>
    <row r="52" spans="2:12" x14ac:dyDescent="0.35">
      <c r="B52" s="84" t="s">
        <v>101</v>
      </c>
      <c r="C52" s="85">
        <v>0.8294860771215028</v>
      </c>
      <c r="D52" s="86">
        <v>0.3760961055991684</v>
      </c>
      <c r="E52" s="87">
        <v>15119</v>
      </c>
      <c r="F52" s="88">
        <v>0</v>
      </c>
      <c r="H52" s="84" t="s">
        <v>101</v>
      </c>
      <c r="I52" s="103">
        <v>-5.8567585850061145E-2</v>
      </c>
      <c r="J52" s="97"/>
      <c r="K52" s="22">
        <f t="shared" si="2"/>
        <v>-2.6553289619702915E-2</v>
      </c>
      <c r="L52" s="22">
        <f t="shared" si="3"/>
        <v>0.1291717630413865</v>
      </c>
    </row>
    <row r="53" spans="2:12" ht="23.25" x14ac:dyDescent="0.35">
      <c r="B53" s="84" t="s">
        <v>102</v>
      </c>
      <c r="C53" s="85">
        <v>3.4393809114359416E-3</v>
      </c>
      <c r="D53" s="86">
        <v>5.8547231277746505E-2</v>
      </c>
      <c r="E53" s="87">
        <v>15119</v>
      </c>
      <c r="F53" s="88">
        <v>0</v>
      </c>
      <c r="H53" s="84" t="s">
        <v>102</v>
      </c>
      <c r="I53" s="103">
        <v>-4.4275997411017468E-3</v>
      </c>
      <c r="J53" s="97"/>
      <c r="K53" s="22">
        <f t="shared" si="2"/>
        <v>-7.53643074620651E-2</v>
      </c>
      <c r="L53" s="22">
        <f t="shared" si="3"/>
        <v>2.6010114741006077E-4</v>
      </c>
    </row>
    <row r="54" spans="2:12" ht="23.25" x14ac:dyDescent="0.35">
      <c r="B54" s="84" t="s">
        <v>103</v>
      </c>
      <c r="C54" s="85">
        <v>2.6853627885442159E-2</v>
      </c>
      <c r="D54" s="86">
        <v>0.16166087691251993</v>
      </c>
      <c r="E54" s="87">
        <v>15119</v>
      </c>
      <c r="F54" s="88">
        <v>0</v>
      </c>
      <c r="H54" s="84" t="s">
        <v>103</v>
      </c>
      <c r="I54" s="103">
        <v>5.0656454867679277E-3</v>
      </c>
      <c r="J54" s="97"/>
      <c r="K54" s="22">
        <f t="shared" si="2"/>
        <v>3.0493553060053424E-2</v>
      </c>
      <c r="L54" s="22">
        <f t="shared" si="3"/>
        <v>-8.4145874684848042E-4</v>
      </c>
    </row>
    <row r="55" spans="2:12" x14ac:dyDescent="0.35">
      <c r="B55" s="84" t="s">
        <v>104</v>
      </c>
      <c r="C55" s="85">
        <v>1.9842582181361202E-4</v>
      </c>
      <c r="D55" s="86">
        <v>1.4085438279994464E-2</v>
      </c>
      <c r="E55" s="87">
        <v>15119</v>
      </c>
      <c r="F55" s="88">
        <v>0</v>
      </c>
      <c r="H55" s="84" t="s">
        <v>104</v>
      </c>
      <c r="I55" s="103">
        <v>-5.9901483721917261E-4</v>
      </c>
      <c r="J55" s="97"/>
      <c r="K55" s="22">
        <f t="shared" si="2"/>
        <v>-4.2518803128648849E-2</v>
      </c>
      <c r="L55" s="22">
        <f t="shared" si="3"/>
        <v>8.438502870200221E-6</v>
      </c>
    </row>
    <row r="56" spans="2:12" x14ac:dyDescent="0.35">
      <c r="B56" s="84" t="s">
        <v>105</v>
      </c>
      <c r="C56" s="85">
        <v>0.16641312256101595</v>
      </c>
      <c r="D56" s="86">
        <v>0.37246338209798269</v>
      </c>
      <c r="E56" s="87">
        <v>15119</v>
      </c>
      <c r="F56" s="88">
        <v>0</v>
      </c>
      <c r="H56" s="84" t="s">
        <v>105</v>
      </c>
      <c r="I56" s="103">
        <v>8.4434934453796254E-2</v>
      </c>
      <c r="J56" s="97"/>
      <c r="K56" s="22">
        <f t="shared" si="2"/>
        <v>0.18896851809069831</v>
      </c>
      <c r="L56" s="22">
        <f t="shared" si="3"/>
        <v>-3.7724731533460044E-2</v>
      </c>
    </row>
    <row r="57" spans="2:12" x14ac:dyDescent="0.35">
      <c r="B57" s="84" t="s">
        <v>106</v>
      </c>
      <c r="C57" s="85">
        <v>0.53561743501554337</v>
      </c>
      <c r="D57" s="86">
        <v>0.49874627917258335</v>
      </c>
      <c r="E57" s="87">
        <v>15119</v>
      </c>
      <c r="F57" s="88">
        <v>0</v>
      </c>
      <c r="H57" s="84" t="s">
        <v>106</v>
      </c>
      <c r="I57" s="103">
        <v>6.23714378959929E-2</v>
      </c>
      <c r="J57" s="97"/>
      <c r="K57" s="22">
        <f t="shared" si="2"/>
        <v>5.8074033875423287E-2</v>
      </c>
      <c r="L57" s="22">
        <f t="shared" si="3"/>
        <v>-6.6982413662324145E-2</v>
      </c>
    </row>
    <row r="58" spans="2:12" x14ac:dyDescent="0.35">
      <c r="B58" s="84" t="s">
        <v>107</v>
      </c>
      <c r="C58" s="85">
        <v>6.1049011177987958E-2</v>
      </c>
      <c r="D58" s="86">
        <v>0.23942811249564883</v>
      </c>
      <c r="E58" s="87">
        <v>15119</v>
      </c>
      <c r="F58" s="88">
        <v>0</v>
      </c>
      <c r="H58" s="84" t="s">
        <v>107</v>
      </c>
      <c r="I58" s="103">
        <v>8.8339789905402769E-2</v>
      </c>
      <c r="J58" s="97"/>
      <c r="K58" s="22">
        <f t="shared" si="2"/>
        <v>0.34643690007585942</v>
      </c>
      <c r="L58" s="22">
        <f t="shared" si="3"/>
        <v>-2.2524743503100752E-2</v>
      </c>
    </row>
    <row r="59" spans="2:12" x14ac:dyDescent="0.35">
      <c r="B59" s="84" t="s">
        <v>108</v>
      </c>
      <c r="C59" s="85">
        <v>6.0850585356174349E-3</v>
      </c>
      <c r="D59" s="86">
        <v>7.7771657132766625E-2</v>
      </c>
      <c r="E59" s="87">
        <v>15119</v>
      </c>
      <c r="F59" s="88">
        <v>0</v>
      </c>
      <c r="H59" s="84" t="s">
        <v>108</v>
      </c>
      <c r="I59" s="103">
        <v>2.2074795467658406E-2</v>
      </c>
      <c r="J59" s="97"/>
      <c r="K59" s="22">
        <f t="shared" si="2"/>
        <v>0.28211394554214791</v>
      </c>
      <c r="L59" s="22">
        <f t="shared" si="3"/>
        <v>-1.7271899241284093E-3</v>
      </c>
    </row>
    <row r="60" spans="2:12" x14ac:dyDescent="0.35">
      <c r="B60" s="84" t="s">
        <v>109</v>
      </c>
      <c r="C60" s="85">
        <v>1.1839407368212183E-2</v>
      </c>
      <c r="D60" s="86">
        <v>0.10816658292987727</v>
      </c>
      <c r="E60" s="87">
        <v>15119</v>
      </c>
      <c r="F60" s="88">
        <v>0</v>
      </c>
      <c r="H60" s="84" t="s">
        <v>109</v>
      </c>
      <c r="I60" s="103">
        <v>5.0522081648320595E-2</v>
      </c>
      <c r="J60" s="97"/>
      <c r="K60" s="22">
        <f t="shared" si="2"/>
        <v>0.46154670685086696</v>
      </c>
      <c r="L60" s="22">
        <f t="shared" si="3"/>
        <v>-5.5299103431261827E-3</v>
      </c>
    </row>
    <row r="61" spans="2:12" x14ac:dyDescent="0.35">
      <c r="B61" s="84" t="s">
        <v>110</v>
      </c>
      <c r="C61" s="85">
        <v>1.3823665586348304E-2</v>
      </c>
      <c r="D61" s="86">
        <v>0.11676246657426277</v>
      </c>
      <c r="E61" s="87">
        <v>15119</v>
      </c>
      <c r="F61" s="88">
        <v>0</v>
      </c>
      <c r="H61" s="84" t="s">
        <v>110</v>
      </c>
      <c r="I61" s="103">
        <v>6.1873651700549509E-2</v>
      </c>
      <c r="J61" s="97"/>
      <c r="K61" s="22">
        <f t="shared" si="2"/>
        <v>0.52258514932986877</v>
      </c>
      <c r="L61" s="22">
        <f t="shared" si="3"/>
        <v>-7.3253049101235802E-3</v>
      </c>
    </row>
    <row r="62" spans="2:12" x14ac:dyDescent="0.35">
      <c r="B62" s="84" t="s">
        <v>111</v>
      </c>
      <c r="C62" s="85">
        <v>5.0995436206098282E-2</v>
      </c>
      <c r="D62" s="86">
        <v>0.21999568822295604</v>
      </c>
      <c r="E62" s="87">
        <v>15119</v>
      </c>
      <c r="F62" s="88">
        <v>0</v>
      </c>
      <c r="H62" s="84" t="s">
        <v>111</v>
      </c>
      <c r="I62" s="103">
        <v>7.3642398373649998E-2</v>
      </c>
      <c r="J62" s="97"/>
      <c r="K62" s="22">
        <f t="shared" si="2"/>
        <v>0.31767428129998193</v>
      </c>
      <c r="L62" s="22">
        <f t="shared" si="3"/>
        <v>-1.7070453783264987E-2</v>
      </c>
    </row>
    <row r="63" spans="2:12" x14ac:dyDescent="0.35">
      <c r="B63" s="84" t="s">
        <v>112</v>
      </c>
      <c r="C63" s="85">
        <v>0.63205238441695877</v>
      </c>
      <c r="D63" s="86">
        <v>0.48226294788253787</v>
      </c>
      <c r="E63" s="87">
        <v>15119</v>
      </c>
      <c r="F63" s="88">
        <v>0</v>
      </c>
      <c r="H63" s="84" t="s">
        <v>112</v>
      </c>
      <c r="I63" s="103">
        <v>5.4640097465714139E-2</v>
      </c>
      <c r="J63" s="97"/>
      <c r="K63" s="22">
        <f t="shared" si="2"/>
        <v>4.1688240131255702E-2</v>
      </c>
      <c r="L63" s="22">
        <f t="shared" si="3"/>
        <v>-7.1611149145115849E-2</v>
      </c>
    </row>
    <row r="64" spans="2:12" x14ac:dyDescent="0.35">
      <c r="B64" s="84" t="s">
        <v>113</v>
      </c>
      <c r="C64" s="85">
        <v>0.78364971228255842</v>
      </c>
      <c r="D64" s="86">
        <v>0.41176942013252676</v>
      </c>
      <c r="E64" s="87">
        <v>15119</v>
      </c>
      <c r="F64" s="88">
        <v>0</v>
      </c>
      <c r="H64" s="84" t="s">
        <v>113</v>
      </c>
      <c r="I64" s="103">
        <v>3.4563306232504046E-2</v>
      </c>
      <c r="J64" s="97"/>
      <c r="K64" s="22">
        <f t="shared" si="2"/>
        <v>1.8160117974427507E-2</v>
      </c>
      <c r="L64" s="22">
        <f t="shared" si="3"/>
        <v>-6.5778379015902541E-2</v>
      </c>
    </row>
    <row r="65" spans="2:12" x14ac:dyDescent="0.35">
      <c r="B65" s="84" t="s">
        <v>114</v>
      </c>
      <c r="C65" s="85">
        <v>0.1672068258482704</v>
      </c>
      <c r="D65" s="86">
        <v>0.37317276699498553</v>
      </c>
      <c r="E65" s="87">
        <v>15119</v>
      </c>
      <c r="F65" s="88">
        <v>0</v>
      </c>
      <c r="H65" s="84" t="s">
        <v>114</v>
      </c>
      <c r="I65" s="103">
        <v>8.4123046302421303E-2</v>
      </c>
      <c r="J65" s="97"/>
      <c r="K65" s="22">
        <f t="shared" si="2"/>
        <v>0.1877336851604923</v>
      </c>
      <c r="L65" s="22">
        <f t="shared" si="3"/>
        <v>-3.7692856491599119E-2</v>
      </c>
    </row>
    <row r="66" spans="2:12" x14ac:dyDescent="0.35">
      <c r="B66" s="84" t="s">
        <v>115</v>
      </c>
      <c r="C66" s="85">
        <v>0.77114888550830085</v>
      </c>
      <c r="D66" s="86">
        <v>0.42010707596486324</v>
      </c>
      <c r="E66" s="87">
        <v>15119</v>
      </c>
      <c r="F66" s="88">
        <v>0</v>
      </c>
      <c r="H66" s="84" t="s">
        <v>115</v>
      </c>
      <c r="I66" s="103">
        <v>6.164687738498105E-2</v>
      </c>
      <c r="J66" s="97"/>
      <c r="K66" s="22">
        <f t="shared" si="0"/>
        <v>3.3581811403876456E-2</v>
      </c>
      <c r="L66" s="22">
        <f t="shared" si="1"/>
        <v>-0.11315905756005656</v>
      </c>
    </row>
    <row r="67" spans="2:12" x14ac:dyDescent="0.35">
      <c r="B67" s="84" t="s">
        <v>116</v>
      </c>
      <c r="C67" s="85">
        <v>0.1765989814141147</v>
      </c>
      <c r="D67" s="86">
        <v>0.38134157868135271</v>
      </c>
      <c r="E67" s="87">
        <v>15119</v>
      </c>
      <c r="F67" s="88">
        <v>0</v>
      </c>
      <c r="H67" s="84" t="s">
        <v>116</v>
      </c>
      <c r="I67" s="103">
        <v>8.1471381748757787E-2</v>
      </c>
      <c r="J67" s="97"/>
      <c r="K67" s="22">
        <f t="shared" si="0"/>
        <v>0.17591477685044524</v>
      </c>
      <c r="L67" s="22">
        <f t="shared" si="1"/>
        <v>-3.7729332009855315E-2</v>
      </c>
    </row>
    <row r="68" spans="2:12" x14ac:dyDescent="0.35">
      <c r="B68" s="84" t="s">
        <v>117</v>
      </c>
      <c r="C68" s="85">
        <v>7.9304186784840289E-2</v>
      </c>
      <c r="D68" s="86">
        <v>0.27022187627696054</v>
      </c>
      <c r="E68" s="87">
        <v>15119</v>
      </c>
      <c r="F68" s="88">
        <v>0</v>
      </c>
      <c r="H68" s="84" t="s">
        <v>117</v>
      </c>
      <c r="I68" s="103">
        <v>6.6999918708289918E-2</v>
      </c>
      <c r="J68" s="97"/>
      <c r="K68" s="22">
        <f t="shared" si="0"/>
        <v>0.22828109067399754</v>
      </c>
      <c r="L68" s="22">
        <f t="shared" si="1"/>
        <v>-1.9663004864807699E-2</v>
      </c>
    </row>
    <row r="69" spans="2:12" x14ac:dyDescent="0.35">
      <c r="B69" s="84" t="s">
        <v>118</v>
      </c>
      <c r="C69" s="85">
        <v>0.11859249950393544</v>
      </c>
      <c r="D69" s="86">
        <v>0.32331908809796445</v>
      </c>
      <c r="E69" s="87">
        <v>15119</v>
      </c>
      <c r="F69" s="88">
        <v>0</v>
      </c>
      <c r="H69" s="84" t="s">
        <v>118</v>
      </c>
      <c r="I69" s="103">
        <v>5.9115983535836018E-2</v>
      </c>
      <c r="J69" s="97"/>
      <c r="K69" s="22">
        <f t="shared" si="0"/>
        <v>0.16115742375191913</v>
      </c>
      <c r="L69" s="22">
        <f t="shared" si="1"/>
        <v>-2.1683570522826878E-2</v>
      </c>
    </row>
    <row r="70" spans="2:12" x14ac:dyDescent="0.35">
      <c r="B70" s="84" t="s">
        <v>119</v>
      </c>
      <c r="C70" s="85">
        <v>0.66915801309610423</v>
      </c>
      <c r="D70" s="86">
        <v>0.4705318378653558</v>
      </c>
      <c r="E70" s="87">
        <v>15119</v>
      </c>
      <c r="F70" s="88">
        <v>0</v>
      </c>
      <c r="H70" s="84" t="s">
        <v>119</v>
      </c>
      <c r="I70" s="103">
        <v>6.8699554322190326E-2</v>
      </c>
      <c r="J70" s="97"/>
      <c r="K70" s="22">
        <f t="shared" si="0"/>
        <v>4.8304270237010949E-2</v>
      </c>
      <c r="L70" s="22">
        <f t="shared" si="1"/>
        <v>-9.7699780485373797E-2</v>
      </c>
    </row>
    <row r="71" spans="2:12" x14ac:dyDescent="0.35">
      <c r="B71" s="84" t="s">
        <v>120</v>
      </c>
      <c r="C71" s="85">
        <v>0.36298697003770092</v>
      </c>
      <c r="D71" s="86">
        <v>0.48087703673921944</v>
      </c>
      <c r="E71" s="87">
        <v>15119</v>
      </c>
      <c r="F71" s="88">
        <v>0</v>
      </c>
      <c r="H71" s="84" t="s">
        <v>120</v>
      </c>
      <c r="I71" s="103">
        <v>1.6038981031062449E-2</v>
      </c>
      <c r="J71" s="97"/>
      <c r="K71" s="22">
        <f t="shared" si="0"/>
        <v>2.1246678721416369E-2</v>
      </c>
      <c r="L71" s="22">
        <f t="shared" si="1"/>
        <v>-1.2106922731090543E-2</v>
      </c>
    </row>
    <row r="72" spans="2:12" x14ac:dyDescent="0.35">
      <c r="B72" s="84" t="s">
        <v>121</v>
      </c>
      <c r="C72" s="85">
        <v>9.4252265361465706E-2</v>
      </c>
      <c r="D72" s="86">
        <v>0.29218901872878811</v>
      </c>
      <c r="E72" s="87">
        <v>15119</v>
      </c>
      <c r="F72" s="88">
        <v>0</v>
      </c>
      <c r="H72" s="84" t="s">
        <v>121</v>
      </c>
      <c r="I72" s="103">
        <v>4.6950460080085819E-2</v>
      </c>
      <c r="J72" s="97"/>
      <c r="K72" s="22">
        <f t="shared" ref="K72:K122" si="4">((1-C72)/D72)*I72</f>
        <v>0.14554028430906543</v>
      </c>
      <c r="L72" s="22">
        <f t="shared" ref="L72:L122" si="5">((0-C72)/D72)*I72</f>
        <v>-1.5144947067359301E-2</v>
      </c>
    </row>
    <row r="73" spans="2:12" x14ac:dyDescent="0.35">
      <c r="B73" s="84" t="s">
        <v>122</v>
      </c>
      <c r="C73" s="85">
        <v>4.1008003174813155E-3</v>
      </c>
      <c r="D73" s="86">
        <v>6.3908167668270399E-2</v>
      </c>
      <c r="E73" s="87">
        <v>15119</v>
      </c>
      <c r="F73" s="88">
        <v>0</v>
      </c>
      <c r="H73" s="84" t="s">
        <v>122</v>
      </c>
      <c r="I73" s="103">
        <v>9.5944577199451285E-3</v>
      </c>
      <c r="J73" s="97"/>
      <c r="K73" s="22">
        <f t="shared" si="4"/>
        <v>0.14951317043353615</v>
      </c>
      <c r="L73" s="22">
        <f t="shared" si="5"/>
        <v>-6.1564830755656778E-4</v>
      </c>
    </row>
    <row r="74" spans="2:12" x14ac:dyDescent="0.35">
      <c r="B74" s="84" t="s">
        <v>123</v>
      </c>
      <c r="C74" s="85">
        <v>1.6006349626298037E-2</v>
      </c>
      <c r="D74" s="86">
        <v>0.12550373784112709</v>
      </c>
      <c r="E74" s="87">
        <v>15119</v>
      </c>
      <c r="F74" s="88">
        <v>0</v>
      </c>
      <c r="H74" s="84" t="s">
        <v>123</v>
      </c>
      <c r="I74" s="103">
        <v>5.6390237406889358E-2</v>
      </c>
      <c r="J74" s="97"/>
      <c r="K74" s="22">
        <f t="shared" si="4"/>
        <v>0.44211938629019587</v>
      </c>
      <c r="L74" s="22">
        <f t="shared" si="5"/>
        <v>-7.1918324583066075E-3</v>
      </c>
    </row>
    <row r="75" spans="2:12" x14ac:dyDescent="0.35">
      <c r="B75" s="84" t="s">
        <v>124</v>
      </c>
      <c r="C75" s="85">
        <v>8.0693167537535561E-3</v>
      </c>
      <c r="D75" s="86">
        <v>8.9469169714552904E-2</v>
      </c>
      <c r="E75" s="87">
        <v>15119</v>
      </c>
      <c r="F75" s="88">
        <v>0</v>
      </c>
      <c r="H75" s="84" t="s">
        <v>124</v>
      </c>
      <c r="I75" s="103">
        <v>1.2996095856100546E-2</v>
      </c>
      <c r="J75" s="97"/>
      <c r="K75" s="22">
        <f t="shared" si="4"/>
        <v>0.14408568094690458</v>
      </c>
      <c r="L75" s="22">
        <f t="shared" si="5"/>
        <v>-1.1721312979610828E-3</v>
      </c>
    </row>
    <row r="76" spans="2:12" x14ac:dyDescent="0.35">
      <c r="B76" s="84" t="s">
        <v>125</v>
      </c>
      <c r="C76" s="85">
        <v>1.8519743369270453E-2</v>
      </c>
      <c r="D76" s="86">
        <v>0.13482568301579331</v>
      </c>
      <c r="E76" s="87">
        <v>15119</v>
      </c>
      <c r="F76" s="88">
        <v>0</v>
      </c>
      <c r="H76" s="84" t="s">
        <v>125</v>
      </c>
      <c r="I76" s="103">
        <v>9.3858453137921505E-3</v>
      </c>
      <c r="J76" s="97"/>
      <c r="K76" s="22">
        <f t="shared" si="4"/>
        <v>6.8325423326043647E-2</v>
      </c>
      <c r="L76" s="22">
        <f t="shared" si="5"/>
        <v>-1.2892458070821631E-3</v>
      </c>
    </row>
    <row r="77" spans="2:12" x14ac:dyDescent="0.35">
      <c r="B77" s="84" t="s">
        <v>126</v>
      </c>
      <c r="C77" s="85">
        <v>0.39665321780541041</v>
      </c>
      <c r="D77" s="86">
        <v>0.48921904369047003</v>
      </c>
      <c r="E77" s="87">
        <v>15119</v>
      </c>
      <c r="F77" s="88">
        <v>0</v>
      </c>
      <c r="H77" s="84" t="s">
        <v>126</v>
      </c>
      <c r="I77" s="103">
        <v>7.6874600270890214E-2</v>
      </c>
      <c r="J77" s="97"/>
      <c r="K77" s="22">
        <f t="shared" si="4"/>
        <v>9.4808334434509367E-2</v>
      </c>
      <c r="L77" s="22">
        <f t="shared" si="5"/>
        <v>-6.2329048630097861E-2</v>
      </c>
    </row>
    <row r="78" spans="2:12" x14ac:dyDescent="0.35">
      <c r="B78" s="84" t="s">
        <v>127</v>
      </c>
      <c r="C78" s="85">
        <v>0.55400489450360468</v>
      </c>
      <c r="D78" s="86">
        <v>0.49709135481412386</v>
      </c>
      <c r="E78" s="87">
        <v>15119</v>
      </c>
      <c r="F78" s="88">
        <v>0</v>
      </c>
      <c r="H78" s="84" t="s">
        <v>127</v>
      </c>
      <c r="I78" s="103">
        <v>-4.5015871329073455E-2</v>
      </c>
      <c r="J78" s="97"/>
      <c r="K78" s="22">
        <f t="shared" si="4"/>
        <v>-4.038866918120023E-2</v>
      </c>
      <c r="L78" s="22">
        <f t="shared" si="5"/>
        <v>5.0169878846467904E-2</v>
      </c>
    </row>
    <row r="79" spans="2:12" x14ac:dyDescent="0.35">
      <c r="B79" s="84" t="s">
        <v>128</v>
      </c>
      <c r="C79" s="85">
        <v>0.21721013294530064</v>
      </c>
      <c r="D79" s="86">
        <v>0.41236044662652749</v>
      </c>
      <c r="E79" s="87">
        <v>15119</v>
      </c>
      <c r="F79" s="88">
        <v>0</v>
      </c>
      <c r="H79" s="84" t="s">
        <v>128</v>
      </c>
      <c r="I79" s="103">
        <v>-4.6459557618766273E-2</v>
      </c>
      <c r="J79" s="97"/>
      <c r="K79" s="22">
        <f t="shared" si="4"/>
        <v>-8.8194857749663236E-2</v>
      </c>
      <c r="L79" s="22">
        <f t="shared" si="5"/>
        <v>2.4472489467671665E-2</v>
      </c>
    </row>
    <row r="80" spans="2:12" x14ac:dyDescent="0.35">
      <c r="B80" s="84" t="s">
        <v>129</v>
      </c>
      <c r="C80" s="85">
        <v>5.2913552483629875E-3</v>
      </c>
      <c r="D80" s="86">
        <v>7.2551395297812002E-2</v>
      </c>
      <c r="E80" s="87">
        <v>15119</v>
      </c>
      <c r="F80" s="88">
        <v>0</v>
      </c>
      <c r="H80" s="84" t="s">
        <v>129</v>
      </c>
      <c r="I80" s="103">
        <v>-3.2203653954763528E-3</v>
      </c>
      <c r="J80" s="97"/>
      <c r="K80" s="22">
        <f t="shared" si="4"/>
        <v>-4.4152497481133327E-2</v>
      </c>
      <c r="L80" s="22">
        <f t="shared" si="5"/>
        <v>2.3486932631761859E-4</v>
      </c>
    </row>
    <row r="81" spans="2:12" x14ac:dyDescent="0.35">
      <c r="B81" s="84" t="s">
        <v>130</v>
      </c>
      <c r="C81" s="85">
        <v>8.5984522785898529E-4</v>
      </c>
      <c r="D81" s="86">
        <v>2.9311477627931418E-2</v>
      </c>
      <c r="E81" s="87">
        <v>15119</v>
      </c>
      <c r="F81" s="88">
        <v>0</v>
      </c>
      <c r="H81" s="84" t="s">
        <v>130</v>
      </c>
      <c r="I81" s="103">
        <v>-9.5425671340044268E-4</v>
      </c>
      <c r="J81" s="97"/>
      <c r="K81" s="22">
        <f t="shared" si="4"/>
        <v>-3.2527742627711367E-2</v>
      </c>
      <c r="L81" s="22">
        <f t="shared" si="5"/>
        <v>2.7992893827634566E-5</v>
      </c>
    </row>
    <row r="82" spans="2:12" ht="23.25" x14ac:dyDescent="0.35">
      <c r="B82" s="84" t="s">
        <v>131</v>
      </c>
      <c r="C82" s="85">
        <v>4.6299358423176142E-4</v>
      </c>
      <c r="D82" s="86">
        <v>2.1513015416560703E-2</v>
      </c>
      <c r="E82" s="87">
        <v>15119</v>
      </c>
      <c r="F82" s="88">
        <v>0</v>
      </c>
      <c r="H82" s="84" t="s">
        <v>131</v>
      </c>
      <c r="I82" s="103">
        <v>3.2480062328859127E-3</v>
      </c>
      <c r="J82" s="97"/>
      <c r="K82" s="22">
        <f t="shared" si="4"/>
        <v>0.15090875751148242</v>
      </c>
      <c r="L82" s="22">
        <f t="shared" si="5"/>
        <v>-6.9902150779537912E-5</v>
      </c>
    </row>
    <row r="83" spans="2:12" x14ac:dyDescent="0.35">
      <c r="B83" s="84" t="s">
        <v>132</v>
      </c>
      <c r="C83" s="85">
        <v>1.6998478735366095E-2</v>
      </c>
      <c r="D83" s="86">
        <v>0.1292696241579013</v>
      </c>
      <c r="E83" s="87">
        <v>15119</v>
      </c>
      <c r="F83" s="88">
        <v>0</v>
      </c>
      <c r="H83" s="84" t="s">
        <v>132</v>
      </c>
      <c r="I83" s="103">
        <v>1.8704412915492241E-2</v>
      </c>
      <c r="J83" s="97"/>
      <c r="K83" s="22">
        <f t="shared" si="4"/>
        <v>0.14223346335278186</v>
      </c>
      <c r="L83" s="22">
        <f t="shared" si="5"/>
        <v>-2.4595613027630827E-3</v>
      </c>
    </row>
    <row r="84" spans="2:12" x14ac:dyDescent="0.35">
      <c r="B84" s="84" t="s">
        <v>133</v>
      </c>
      <c r="C84" s="85">
        <v>5.2913552483629875E-3</v>
      </c>
      <c r="D84" s="86">
        <v>7.2551395297812987E-2</v>
      </c>
      <c r="E84" s="87">
        <v>15119</v>
      </c>
      <c r="F84" s="88">
        <v>0</v>
      </c>
      <c r="H84" s="84" t="s">
        <v>133</v>
      </c>
      <c r="I84" s="103">
        <v>4.1327725856996012E-2</v>
      </c>
      <c r="J84" s="97"/>
      <c r="K84" s="22">
        <f t="shared" si="4"/>
        <v>0.56661964954819954</v>
      </c>
      <c r="L84" s="22">
        <f t="shared" si="5"/>
        <v>-3.0141347140006632E-3</v>
      </c>
    </row>
    <row r="85" spans="2:12" x14ac:dyDescent="0.35">
      <c r="B85" s="84" t="s">
        <v>134</v>
      </c>
      <c r="C85" s="85">
        <v>0.17990607844434153</v>
      </c>
      <c r="D85" s="86">
        <v>0.38412190851692302</v>
      </c>
      <c r="E85" s="87">
        <v>15119</v>
      </c>
      <c r="F85" s="88">
        <v>0</v>
      </c>
      <c r="H85" s="84" t="s">
        <v>134</v>
      </c>
      <c r="I85" s="103">
        <v>8.7423281678589856E-2</v>
      </c>
      <c r="J85" s="97"/>
      <c r="K85" s="22">
        <f t="shared" si="4"/>
        <v>0.18664726045924313</v>
      </c>
      <c r="L85" s="22">
        <f t="shared" si="5"/>
        <v>-4.0945281752491437E-2</v>
      </c>
    </row>
    <row r="86" spans="2:12" x14ac:dyDescent="0.35">
      <c r="B86" s="84" t="s">
        <v>135</v>
      </c>
      <c r="C86" s="85">
        <v>1.5411072160857199E-2</v>
      </c>
      <c r="D86" s="86">
        <v>0.12318512366161699</v>
      </c>
      <c r="E86" s="87">
        <v>15119</v>
      </c>
      <c r="F86" s="88">
        <v>0</v>
      </c>
      <c r="H86" s="84" t="s">
        <v>135</v>
      </c>
      <c r="I86" s="103">
        <v>1.907440268709687E-2</v>
      </c>
      <c r="J86" s="97"/>
      <c r="K86" s="22">
        <f t="shared" si="4"/>
        <v>0.15245709167325805</v>
      </c>
      <c r="L86" s="22">
        <f t="shared" si="5"/>
        <v>-2.3863027246989873E-3</v>
      </c>
    </row>
    <row r="87" spans="2:12" x14ac:dyDescent="0.35">
      <c r="B87" s="84" t="s">
        <v>136</v>
      </c>
      <c r="C87" s="85">
        <v>1.4551226932998215E-3</v>
      </c>
      <c r="D87" s="86">
        <v>3.811956744501746E-2</v>
      </c>
      <c r="E87" s="87">
        <v>15119</v>
      </c>
      <c r="F87" s="88">
        <v>0</v>
      </c>
      <c r="H87" s="84" t="s">
        <v>136</v>
      </c>
      <c r="I87" s="103">
        <v>3.8345451136587083E-3</v>
      </c>
      <c r="J87" s="97"/>
      <c r="K87" s="22">
        <f t="shared" si="4"/>
        <v>0.10044619172471272</v>
      </c>
      <c r="L87" s="22">
        <f t="shared" si="5"/>
        <v>-1.4637452592857392E-4</v>
      </c>
    </row>
    <row r="88" spans="2:12" x14ac:dyDescent="0.35">
      <c r="B88" s="84" t="s">
        <v>137</v>
      </c>
      <c r="C88" s="85">
        <v>1.4551226932998211E-3</v>
      </c>
      <c r="D88" s="86">
        <v>3.81195674450183E-2</v>
      </c>
      <c r="E88" s="87">
        <v>15119</v>
      </c>
      <c r="F88" s="88">
        <v>0</v>
      </c>
      <c r="H88" s="84" t="s">
        <v>137</v>
      </c>
      <c r="I88" s="103">
        <v>4.4139149566592368E-3</v>
      </c>
      <c r="J88" s="97"/>
      <c r="K88" s="22">
        <f t="shared" si="4"/>
        <v>0.11562282744148779</v>
      </c>
      <c r="L88" s="22">
        <f t="shared" si="5"/>
        <v>-1.6849057453220711E-4</v>
      </c>
    </row>
    <row r="89" spans="2:12" x14ac:dyDescent="0.35">
      <c r="B89" s="84" t="s">
        <v>138</v>
      </c>
      <c r="C89" s="85">
        <v>1.6535485151134336E-3</v>
      </c>
      <c r="D89" s="86">
        <v>4.0631557780927231E-2</v>
      </c>
      <c r="E89" s="87">
        <v>15119</v>
      </c>
      <c r="F89" s="88">
        <v>0</v>
      </c>
      <c r="H89" s="84" t="s">
        <v>138</v>
      </c>
      <c r="I89" s="103">
        <v>1.6051038980007986E-3</v>
      </c>
      <c r="J89" s="97"/>
      <c r="K89" s="22">
        <f t="shared" si="4"/>
        <v>3.943855142039026E-2</v>
      </c>
      <c r="L89" s="22">
        <f t="shared" si="5"/>
        <v>-6.5321570525358192E-5</v>
      </c>
    </row>
    <row r="90" spans="2:12" x14ac:dyDescent="0.35">
      <c r="B90" s="84" t="s">
        <v>139</v>
      </c>
      <c r="C90" s="85">
        <v>0.3794563132482307</v>
      </c>
      <c r="D90" s="86">
        <v>0.48526775599211391</v>
      </c>
      <c r="E90" s="87">
        <v>15119</v>
      </c>
      <c r="F90" s="88">
        <v>0</v>
      </c>
      <c r="H90" s="84" t="s">
        <v>139</v>
      </c>
      <c r="I90" s="103">
        <v>-8.6606020502567896E-2</v>
      </c>
      <c r="J90" s="97"/>
      <c r="K90" s="22">
        <f t="shared" si="4"/>
        <v>-0.11074879505993013</v>
      </c>
      <c r="L90" s="22">
        <f t="shared" si="5"/>
        <v>6.7721790370797175E-2</v>
      </c>
    </row>
    <row r="91" spans="2:12" x14ac:dyDescent="0.35">
      <c r="B91" s="84" t="s">
        <v>140</v>
      </c>
      <c r="C91" s="85">
        <v>1.190554930881672E-3</v>
      </c>
      <c r="D91" s="86">
        <v>3.4485013656708495E-2</v>
      </c>
      <c r="E91" s="87">
        <v>15119</v>
      </c>
      <c r="F91" s="88">
        <v>0</v>
      </c>
      <c r="H91" s="84" t="s">
        <v>140</v>
      </c>
      <c r="I91" s="103">
        <v>-2.3153603768647914E-3</v>
      </c>
      <c r="J91" s="97"/>
      <c r="K91" s="22">
        <f t="shared" si="4"/>
        <v>-6.7061125049068013E-2</v>
      </c>
      <c r="L91" s="22">
        <f t="shared" si="5"/>
        <v>7.993512024920366E-5</v>
      </c>
    </row>
    <row r="92" spans="2:12" x14ac:dyDescent="0.35">
      <c r="B92" s="84" t="s">
        <v>141</v>
      </c>
      <c r="C92" s="85">
        <v>1.4551226932998215E-3</v>
      </c>
      <c r="D92" s="86">
        <v>3.8119567445017925E-2</v>
      </c>
      <c r="E92" s="87">
        <v>15119</v>
      </c>
      <c r="F92" s="88">
        <v>0</v>
      </c>
      <c r="H92" s="84" t="s">
        <v>141</v>
      </c>
      <c r="I92" s="103">
        <v>-1.0807533415807657E-3</v>
      </c>
      <c r="J92" s="97"/>
      <c r="K92" s="22">
        <f t="shared" si="4"/>
        <v>-2.8310413396587911E-2</v>
      </c>
      <c r="L92" s="22">
        <f t="shared" si="5"/>
        <v>4.1255156304228265E-5</v>
      </c>
    </row>
    <row r="93" spans="2:12" ht="23.25" x14ac:dyDescent="0.35">
      <c r="B93" s="84" t="s">
        <v>142</v>
      </c>
      <c r="C93" s="85">
        <v>4.6299358423176136E-4</v>
      </c>
      <c r="D93" s="86">
        <v>2.1513015416560536E-2</v>
      </c>
      <c r="E93" s="87">
        <v>15119</v>
      </c>
      <c r="F93" s="88">
        <v>0</v>
      </c>
      <c r="H93" s="84" t="s">
        <v>142</v>
      </c>
      <c r="I93" s="103">
        <v>-7.9664655612073467E-4</v>
      </c>
      <c r="J93" s="97"/>
      <c r="K93" s="22">
        <f t="shared" si="4"/>
        <v>-3.7013765781220176E-2</v>
      </c>
      <c r="L93" s="22">
        <f t="shared" si="5"/>
        <v>1.7145074144292034E-5</v>
      </c>
    </row>
    <row r="94" spans="2:12" x14ac:dyDescent="0.35">
      <c r="B94" s="84" t="s">
        <v>143</v>
      </c>
      <c r="C94" s="85">
        <v>7.0110457040809572E-3</v>
      </c>
      <c r="D94" s="86">
        <v>8.344070616702591E-2</v>
      </c>
      <c r="E94" s="87">
        <v>15119</v>
      </c>
      <c r="F94" s="88">
        <v>0</v>
      </c>
      <c r="H94" s="84" t="s">
        <v>143</v>
      </c>
      <c r="I94" s="103">
        <v>-3.168917795755581E-4</v>
      </c>
      <c r="J94" s="97"/>
      <c r="K94" s="22">
        <f t="shared" si="4"/>
        <v>-3.771181372744153E-3</v>
      </c>
      <c r="L94" s="22">
        <f t="shared" si="5"/>
        <v>2.6626605309457152E-5</v>
      </c>
    </row>
    <row r="95" spans="2:12" x14ac:dyDescent="0.35">
      <c r="B95" s="84" t="s">
        <v>144</v>
      </c>
      <c r="C95" s="85">
        <v>0.60195780144189426</v>
      </c>
      <c r="D95" s="86">
        <v>0.489510424492762</v>
      </c>
      <c r="E95" s="87">
        <v>15119</v>
      </c>
      <c r="F95" s="88">
        <v>0</v>
      </c>
      <c r="H95" s="84" t="s">
        <v>144</v>
      </c>
      <c r="I95" s="103">
        <v>8.3636029780947432E-2</v>
      </c>
      <c r="J95" s="97"/>
      <c r="K95" s="22">
        <f t="shared" si="4"/>
        <v>6.8008090342868213E-2</v>
      </c>
      <c r="L95" s="22">
        <f t="shared" si="5"/>
        <v>-0.1028483931888407</v>
      </c>
    </row>
    <row r="96" spans="2:12" x14ac:dyDescent="0.35">
      <c r="B96" s="84" t="s">
        <v>145</v>
      </c>
      <c r="C96" s="85">
        <v>7.9370328725444808E-4</v>
      </c>
      <c r="D96" s="86">
        <v>2.8162488903230202E-2</v>
      </c>
      <c r="E96" s="87">
        <v>15119</v>
      </c>
      <c r="F96" s="88">
        <v>0</v>
      </c>
      <c r="H96" s="84" t="s">
        <v>145</v>
      </c>
      <c r="I96" s="103">
        <v>-5.2514133620932754E-4</v>
      </c>
      <c r="J96" s="97"/>
      <c r="K96" s="22">
        <f t="shared" si="4"/>
        <v>-1.8632036806388932E-2</v>
      </c>
      <c r="L96" s="22">
        <f t="shared" si="5"/>
        <v>1.4800055714348791E-5</v>
      </c>
    </row>
    <row r="97" spans="2:12" x14ac:dyDescent="0.35">
      <c r="B97" s="84" t="s">
        <v>146</v>
      </c>
      <c r="C97" s="85">
        <v>1.5212646339043587E-3</v>
      </c>
      <c r="D97" s="86">
        <v>3.8975003024885664E-2</v>
      </c>
      <c r="E97" s="87">
        <v>15119</v>
      </c>
      <c r="F97" s="88">
        <v>0</v>
      </c>
      <c r="H97" s="84" t="s">
        <v>146</v>
      </c>
      <c r="I97" s="103">
        <v>1.3831895538660122E-2</v>
      </c>
      <c r="J97" s="97"/>
      <c r="K97" s="22">
        <f t="shared" si="4"/>
        <v>0.35435157134789763</v>
      </c>
      <c r="L97" s="22">
        <f t="shared" si="5"/>
        <v>-5.3988381962120067E-4</v>
      </c>
    </row>
    <row r="98" spans="2:12" ht="23.25" x14ac:dyDescent="0.35">
      <c r="B98" s="84" t="s">
        <v>147</v>
      </c>
      <c r="C98" s="85">
        <v>7.2756134664991087E-4</v>
      </c>
      <c r="D98" s="86">
        <v>2.6964422701496654E-2</v>
      </c>
      <c r="E98" s="87">
        <v>15119</v>
      </c>
      <c r="F98" s="88">
        <v>0</v>
      </c>
      <c r="H98" s="84" t="s">
        <v>147</v>
      </c>
      <c r="I98" s="103">
        <v>1.6369275274589413E-2</v>
      </c>
      <c r="J98" s="97"/>
      <c r="K98" s="22">
        <f t="shared" si="4"/>
        <v>0.60662769619462453</v>
      </c>
      <c r="L98" s="22">
        <f t="shared" si="5"/>
        <v>-4.4168021300905951E-4</v>
      </c>
    </row>
    <row r="99" spans="2:12" x14ac:dyDescent="0.35">
      <c r="B99" s="84" t="s">
        <v>148</v>
      </c>
      <c r="C99" s="85">
        <v>8.5984522785898529E-4</v>
      </c>
      <c r="D99" s="86">
        <v>2.9311477627930571E-2</v>
      </c>
      <c r="E99" s="87">
        <v>15119</v>
      </c>
      <c r="F99" s="88">
        <v>0</v>
      </c>
      <c r="H99" s="84" t="s">
        <v>148</v>
      </c>
      <c r="I99" s="103">
        <v>1.0870014932538408E-2</v>
      </c>
      <c r="J99" s="97"/>
      <c r="K99" s="22">
        <f t="shared" si="4"/>
        <v>0.37052613109217336</v>
      </c>
      <c r="L99" s="22">
        <f t="shared" si="5"/>
        <v>-3.1886930386589783E-4</v>
      </c>
    </row>
    <row r="100" spans="2:12" x14ac:dyDescent="0.35">
      <c r="B100" s="84" t="s">
        <v>149</v>
      </c>
      <c r="C100" s="85">
        <v>1.1244129902771348E-3</v>
      </c>
      <c r="D100" s="86">
        <v>3.3514518911241235E-2</v>
      </c>
      <c r="E100" s="87">
        <v>15119</v>
      </c>
      <c r="F100" s="88">
        <v>0</v>
      </c>
      <c r="H100" s="84" t="s">
        <v>149</v>
      </c>
      <c r="I100" s="103">
        <v>1.2235473423470424E-3</v>
      </c>
      <c r="J100" s="97"/>
      <c r="K100" s="22">
        <f t="shared" si="4"/>
        <v>3.6466928648382149E-2</v>
      </c>
      <c r="L100" s="22">
        <f t="shared" si="5"/>
        <v>-4.1050045492153123E-5</v>
      </c>
    </row>
    <row r="101" spans="2:12" x14ac:dyDescent="0.35">
      <c r="B101" s="84" t="s">
        <v>150</v>
      </c>
      <c r="C101" s="85">
        <v>1.0648852437330512E-2</v>
      </c>
      <c r="D101" s="86">
        <v>0.10264575617427918</v>
      </c>
      <c r="E101" s="87">
        <v>15119</v>
      </c>
      <c r="F101" s="88">
        <v>0</v>
      </c>
      <c r="H101" s="84" t="s">
        <v>150</v>
      </c>
      <c r="I101" s="103">
        <v>-1.2565021071917436E-2</v>
      </c>
      <c r="J101" s="97"/>
      <c r="K101" s="22">
        <f t="shared" si="4"/>
        <v>-0.12110795886723308</v>
      </c>
      <c r="L101" s="22">
        <f t="shared" si="5"/>
        <v>1.3035420094681461E-3</v>
      </c>
    </row>
    <row r="102" spans="2:12" x14ac:dyDescent="0.35">
      <c r="B102" s="84" t="s">
        <v>151</v>
      </c>
      <c r="C102" s="85">
        <v>9.4318407302070237E-2</v>
      </c>
      <c r="D102" s="86">
        <v>0.29228085076874921</v>
      </c>
      <c r="E102" s="87">
        <v>15119</v>
      </c>
      <c r="F102" s="88">
        <v>0</v>
      </c>
      <c r="H102" s="84" t="s">
        <v>151</v>
      </c>
      <c r="I102" s="103">
        <v>-1.6923928432701379E-2</v>
      </c>
      <c r="J102" s="97"/>
      <c r="K102" s="22">
        <f t="shared" si="4"/>
        <v>-5.2441651299838105E-2</v>
      </c>
      <c r="L102" s="22">
        <f t="shared" si="5"/>
        <v>5.4613156177294332E-3</v>
      </c>
    </row>
    <row r="103" spans="2:12" x14ac:dyDescent="0.35">
      <c r="B103" s="84" t="s">
        <v>152</v>
      </c>
      <c r="C103" s="85">
        <v>0.30914743038560749</v>
      </c>
      <c r="D103" s="86">
        <v>0.46215735836463417</v>
      </c>
      <c r="E103" s="87">
        <v>15119</v>
      </c>
      <c r="F103" s="88">
        <v>0</v>
      </c>
      <c r="H103" s="84" t="s">
        <v>152</v>
      </c>
      <c r="I103" s="103">
        <v>-3.64732875364355E-2</v>
      </c>
      <c r="J103" s="97"/>
      <c r="K103" s="22">
        <f t="shared" si="4"/>
        <v>-5.4521828898265727E-2</v>
      </c>
      <c r="L103" s="22">
        <f t="shared" si="5"/>
        <v>2.4397800696074102E-2</v>
      </c>
    </row>
    <row r="104" spans="2:12" x14ac:dyDescent="0.35">
      <c r="B104" s="84" t="s">
        <v>153</v>
      </c>
      <c r="C104" s="85">
        <v>1.1773265427607645E-2</v>
      </c>
      <c r="D104" s="86">
        <v>0.10786762831537527</v>
      </c>
      <c r="E104" s="87">
        <v>15119</v>
      </c>
      <c r="F104" s="88">
        <v>0</v>
      </c>
      <c r="H104" s="84" t="s">
        <v>153</v>
      </c>
      <c r="I104" s="103">
        <v>4.0307143600582917E-3</v>
      </c>
      <c r="J104" s="97"/>
      <c r="K104" s="22">
        <f t="shared" si="4"/>
        <v>3.6927294613250422E-2</v>
      </c>
      <c r="L104" s="22">
        <f t="shared" si="5"/>
        <v>-4.3993430434097945E-4</v>
      </c>
    </row>
    <row r="105" spans="2:12" ht="23.25" x14ac:dyDescent="0.35">
      <c r="B105" s="84" t="s">
        <v>154</v>
      </c>
      <c r="C105" s="85">
        <v>0.18308089159335936</v>
      </c>
      <c r="D105" s="86">
        <v>0.38674561629117082</v>
      </c>
      <c r="E105" s="87">
        <v>15119</v>
      </c>
      <c r="F105" s="88">
        <v>0</v>
      </c>
      <c r="H105" s="84" t="s">
        <v>154</v>
      </c>
      <c r="I105" s="103">
        <v>-4.9100239396396059E-2</v>
      </c>
      <c r="J105" s="97"/>
      <c r="K105" s="22">
        <f t="shared" si="4"/>
        <v>-0.10371397140816715</v>
      </c>
      <c r="L105" s="22">
        <f t="shared" si="5"/>
        <v>2.3243484159809466E-2</v>
      </c>
    </row>
    <row r="106" spans="2:12" ht="23.25" x14ac:dyDescent="0.35">
      <c r="B106" s="84" t="s">
        <v>155</v>
      </c>
      <c r="C106" s="85">
        <v>9.2598716846352272E-4</v>
      </c>
      <c r="D106" s="86">
        <v>3.0416951033093362E-2</v>
      </c>
      <c r="E106" s="87">
        <v>15119</v>
      </c>
      <c r="F106" s="88">
        <v>0</v>
      </c>
      <c r="H106" s="84" t="s">
        <v>155</v>
      </c>
      <c r="I106" s="103">
        <v>2.7626795767441067E-5</v>
      </c>
      <c r="J106" s="97"/>
      <c r="K106" s="22">
        <f t="shared" si="4"/>
        <v>9.074286794565565E-4</v>
      </c>
      <c r="L106" s="22">
        <f t="shared" si="5"/>
        <v>-8.4104611137979417E-7</v>
      </c>
    </row>
    <row r="107" spans="2:12" x14ac:dyDescent="0.35">
      <c r="B107" s="84" t="s">
        <v>156</v>
      </c>
      <c r="C107" s="85">
        <v>6.9449037634764215E-3</v>
      </c>
      <c r="D107" s="86">
        <v>8.3048951014690786E-2</v>
      </c>
      <c r="E107" s="87">
        <v>15119</v>
      </c>
      <c r="F107" s="88">
        <v>0</v>
      </c>
      <c r="H107" s="84" t="s">
        <v>156</v>
      </c>
      <c r="I107" s="103">
        <v>4.2662606572239567E-3</v>
      </c>
      <c r="J107" s="97"/>
      <c r="K107" s="22">
        <f t="shared" si="4"/>
        <v>5.1013671283821511E-2</v>
      </c>
      <c r="L107" s="22">
        <f t="shared" si="5"/>
        <v>-3.5676272044766615E-4</v>
      </c>
    </row>
    <row r="108" spans="2:12" ht="23.25" x14ac:dyDescent="0.35">
      <c r="B108" s="84" t="s">
        <v>157</v>
      </c>
      <c r="C108" s="85">
        <v>1.5940207685693496E-2</v>
      </c>
      <c r="D108" s="86">
        <v>0.12524837341661235</v>
      </c>
      <c r="E108" s="87">
        <v>15119</v>
      </c>
      <c r="F108" s="88">
        <v>0</v>
      </c>
      <c r="H108" s="84" t="s">
        <v>157</v>
      </c>
      <c r="I108" s="103">
        <v>2.226683776147347E-3</v>
      </c>
      <c r="J108" s="97"/>
      <c r="K108" s="22">
        <f t="shared" si="4"/>
        <v>1.749475793203846E-2</v>
      </c>
      <c r="L108" s="22">
        <f t="shared" si="5"/>
        <v>-2.8338732770676631E-4</v>
      </c>
    </row>
    <row r="109" spans="2:12" ht="23.25" x14ac:dyDescent="0.35">
      <c r="B109" s="84" t="s">
        <v>158</v>
      </c>
      <c r="C109" s="85">
        <v>8.0494741715721935E-2</v>
      </c>
      <c r="D109" s="86">
        <v>0.27206659867351107</v>
      </c>
      <c r="E109" s="87">
        <v>15119</v>
      </c>
      <c r="F109" s="88">
        <v>0</v>
      </c>
      <c r="H109" s="84" t="s">
        <v>158</v>
      </c>
      <c r="I109" s="103">
        <v>-3.2198612287416472E-3</v>
      </c>
      <c r="J109" s="97"/>
      <c r="K109" s="22">
        <f t="shared" si="4"/>
        <v>-1.0882185998607402E-2</v>
      </c>
      <c r="L109" s="22">
        <f t="shared" si="5"/>
        <v>9.526413724863477E-4</v>
      </c>
    </row>
    <row r="110" spans="2:12" x14ac:dyDescent="0.35">
      <c r="B110" s="84" t="s">
        <v>159</v>
      </c>
      <c r="C110" s="85">
        <v>0.11164759574045902</v>
      </c>
      <c r="D110" s="86">
        <v>0.31494280537399055</v>
      </c>
      <c r="E110" s="87">
        <v>15119</v>
      </c>
      <c r="F110" s="88">
        <v>0</v>
      </c>
      <c r="H110" s="84" t="s">
        <v>159</v>
      </c>
      <c r="I110" s="103">
        <v>7.6039848163754517E-2</v>
      </c>
      <c r="J110" s="97"/>
      <c r="K110" s="22">
        <f t="shared" si="4"/>
        <v>0.21448396592386607</v>
      </c>
      <c r="L110" s="22">
        <f t="shared" si="5"/>
        <v>-2.6956215805188435E-2</v>
      </c>
    </row>
    <row r="111" spans="2:12" ht="23.25" x14ac:dyDescent="0.35">
      <c r="B111" s="84" t="s">
        <v>160</v>
      </c>
      <c r="C111" s="85">
        <v>6.2173424168265098E-3</v>
      </c>
      <c r="D111" s="86">
        <v>7.8607224651958352E-2</v>
      </c>
      <c r="E111" s="87">
        <v>15119</v>
      </c>
      <c r="F111" s="88">
        <v>0</v>
      </c>
      <c r="H111" s="84" t="s">
        <v>160</v>
      </c>
      <c r="I111" s="103">
        <v>1.5381937591312695E-2</v>
      </c>
      <c r="J111" s="97"/>
      <c r="K111" s="22">
        <f t="shared" si="4"/>
        <v>0.19446434963141035</v>
      </c>
      <c r="L111" s="22">
        <f t="shared" si="5"/>
        <v>-1.216615565081702E-3</v>
      </c>
    </row>
    <row r="112" spans="2:12" ht="23.25" x14ac:dyDescent="0.35">
      <c r="B112" s="84" t="s">
        <v>161</v>
      </c>
      <c r="C112" s="85">
        <v>0.14491699186454132</v>
      </c>
      <c r="D112" s="86">
        <v>0.35202876860296073</v>
      </c>
      <c r="E112" s="87">
        <v>15119</v>
      </c>
      <c r="F112" s="88">
        <v>0</v>
      </c>
      <c r="H112" s="84" t="s">
        <v>161</v>
      </c>
      <c r="I112" s="103">
        <v>4.4584214482482773E-2</v>
      </c>
      <c r="J112" s="97"/>
      <c r="K112" s="22">
        <f t="shared" si="4"/>
        <v>0.10829570658764966</v>
      </c>
      <c r="L112" s="22">
        <f t="shared" si="5"/>
        <v>-1.835364272381965E-2</v>
      </c>
    </row>
    <row r="113" spans="2:12" x14ac:dyDescent="0.35">
      <c r="B113" s="84" t="s">
        <v>162</v>
      </c>
      <c r="C113" s="85">
        <v>1.7196904557179706E-3</v>
      </c>
      <c r="D113" s="86">
        <v>4.1434848570078661E-2</v>
      </c>
      <c r="E113" s="87">
        <v>15119</v>
      </c>
      <c r="F113" s="88">
        <v>0</v>
      </c>
      <c r="H113" s="84" t="s">
        <v>162</v>
      </c>
      <c r="I113" s="103">
        <v>4.265409066539212E-3</v>
      </c>
      <c r="J113" s="97"/>
      <c r="K113" s="22">
        <f t="shared" si="4"/>
        <v>0.10276552298908687</v>
      </c>
      <c r="L113" s="22">
        <f t="shared" si="5"/>
        <v>-1.7702932470126933E-4</v>
      </c>
    </row>
    <row r="114" spans="2:12" ht="23.25" x14ac:dyDescent="0.35">
      <c r="B114" s="84" t="s">
        <v>163</v>
      </c>
      <c r="C114" s="85">
        <v>1.5212646339043587E-3</v>
      </c>
      <c r="D114" s="86">
        <v>3.8975003024885171E-2</v>
      </c>
      <c r="E114" s="87">
        <v>15119</v>
      </c>
      <c r="F114" s="88">
        <v>0</v>
      </c>
      <c r="H114" s="84" t="s">
        <v>163</v>
      </c>
      <c r="I114" s="103">
        <v>1.444350872175425E-3</v>
      </c>
      <c r="J114" s="97"/>
      <c r="K114" s="22">
        <f t="shared" si="4"/>
        <v>3.7002014633682884E-2</v>
      </c>
      <c r="L114" s="22">
        <f t="shared" si="5"/>
        <v>-5.6375618480041488E-5</v>
      </c>
    </row>
    <row r="115" spans="2:12" ht="23.25" x14ac:dyDescent="0.35">
      <c r="B115" s="84" t="s">
        <v>164</v>
      </c>
      <c r="C115" s="85">
        <v>1.6535485151134333E-2</v>
      </c>
      <c r="D115" s="86">
        <v>0.12752701108979064</v>
      </c>
      <c r="E115" s="87">
        <v>15119</v>
      </c>
      <c r="F115" s="88">
        <v>0</v>
      </c>
      <c r="H115" s="84" t="s">
        <v>164</v>
      </c>
      <c r="I115" s="103">
        <v>8.8522286770204659E-3</v>
      </c>
      <c r="J115" s="97"/>
      <c r="K115" s="22">
        <f t="shared" si="4"/>
        <v>6.8266735860745886E-2</v>
      </c>
      <c r="L115" s="22">
        <f t="shared" si="5"/>
        <v>-1.147803077892694E-3</v>
      </c>
    </row>
    <row r="116" spans="2:12" x14ac:dyDescent="0.35">
      <c r="B116" s="84" t="s">
        <v>165</v>
      </c>
      <c r="C116" s="85">
        <v>2.2488259805542696E-3</v>
      </c>
      <c r="D116" s="86">
        <v>4.7370002948071269E-2</v>
      </c>
      <c r="E116" s="87">
        <v>15119</v>
      </c>
      <c r="F116" s="88">
        <v>0</v>
      </c>
      <c r="H116" s="84" t="s">
        <v>165</v>
      </c>
      <c r="I116" s="103">
        <v>-2.6945386027021519E-3</v>
      </c>
      <c r="J116" s="97"/>
      <c r="K116" s="22">
        <f t="shared" si="4"/>
        <v>-5.6754884673197045E-2</v>
      </c>
      <c r="L116" s="22">
        <f t="shared" si="5"/>
        <v>1.2791952793428569E-4</v>
      </c>
    </row>
    <row r="117" spans="2:12" x14ac:dyDescent="0.35">
      <c r="B117" s="84" t="s">
        <v>166</v>
      </c>
      <c r="C117" s="85">
        <v>5.2252133077584501E-3</v>
      </c>
      <c r="D117" s="86">
        <v>7.2098920077021719E-2</v>
      </c>
      <c r="E117" s="87">
        <v>15119</v>
      </c>
      <c r="F117" s="88">
        <v>0</v>
      </c>
      <c r="H117" s="84" t="s">
        <v>166</v>
      </c>
      <c r="I117" s="103">
        <v>3.8893472627524066E-2</v>
      </c>
      <c r="J117" s="97"/>
      <c r="K117" s="22">
        <f t="shared" si="4"/>
        <v>0.53662726009535</v>
      </c>
      <c r="L117" s="22">
        <f t="shared" si="5"/>
        <v>-2.818720315660416E-3</v>
      </c>
    </row>
    <row r="118" spans="2:12" x14ac:dyDescent="0.35">
      <c r="B118" s="84" t="s">
        <v>167</v>
      </c>
      <c r="C118" s="85">
        <v>0.48991335405780806</v>
      </c>
      <c r="D118" s="86">
        <v>0.49991478216071517</v>
      </c>
      <c r="E118" s="87">
        <v>15119</v>
      </c>
      <c r="F118" s="88">
        <v>0</v>
      </c>
      <c r="H118" s="84" t="s">
        <v>167</v>
      </c>
      <c r="I118" s="103">
        <v>-8.7544977095991953E-3</v>
      </c>
      <c r="J118" s="97"/>
      <c r="K118" s="22">
        <f t="shared" si="4"/>
        <v>-8.9326271855718932E-3</v>
      </c>
      <c r="L118" s="22">
        <f t="shared" si="5"/>
        <v>8.5793528998354528E-3</v>
      </c>
    </row>
    <row r="119" spans="2:12" x14ac:dyDescent="0.35">
      <c r="B119" s="84" t="s">
        <v>168</v>
      </c>
      <c r="C119" s="85">
        <v>0.81976321185263568</v>
      </c>
      <c r="D119" s="86">
        <v>0.38439727049274097</v>
      </c>
      <c r="E119" s="87">
        <v>15119</v>
      </c>
      <c r="F119" s="88">
        <v>0</v>
      </c>
      <c r="H119" s="84" t="s">
        <v>168</v>
      </c>
      <c r="I119" s="103">
        <v>-6.0627148338420044E-3</v>
      </c>
      <c r="J119" s="97"/>
      <c r="K119" s="22">
        <f t="shared" si="4"/>
        <v>-2.8426951307545761E-3</v>
      </c>
      <c r="L119" s="22">
        <f t="shared" si="5"/>
        <v>1.2929307688283376E-2</v>
      </c>
    </row>
    <row r="120" spans="2:12" x14ac:dyDescent="0.35">
      <c r="B120" s="84" t="s">
        <v>169</v>
      </c>
      <c r="C120" s="85">
        <v>0.32356637343739669</v>
      </c>
      <c r="D120" s="86">
        <v>0.46785216996378831</v>
      </c>
      <c r="E120" s="87">
        <v>15119</v>
      </c>
      <c r="F120" s="88">
        <v>0</v>
      </c>
      <c r="H120" s="84" t="s">
        <v>169</v>
      </c>
      <c r="I120" s="103">
        <v>1.0539462592767668E-2</v>
      </c>
      <c r="J120" s="97"/>
      <c r="K120" s="22">
        <f t="shared" si="4"/>
        <v>1.5238246953516395E-2</v>
      </c>
      <c r="L120" s="22">
        <f t="shared" si="5"/>
        <v>-7.2890881095729167E-3</v>
      </c>
    </row>
    <row r="121" spans="2:12" ht="23.25" x14ac:dyDescent="0.35">
      <c r="B121" s="84" t="s">
        <v>170</v>
      </c>
      <c r="C121" s="85">
        <v>2.5512269329982145</v>
      </c>
      <c r="D121" s="86">
        <v>1.6984634414490447</v>
      </c>
      <c r="E121" s="87">
        <v>15119</v>
      </c>
      <c r="F121" s="88">
        <v>0</v>
      </c>
      <c r="H121" s="84" t="s">
        <v>170</v>
      </c>
      <c r="I121" s="103">
        <v>-3.9190278892086261E-2</v>
      </c>
      <c r="J121" s="97"/>
      <c r="K121" s="22">
        <f t="shared" si="4"/>
        <v>3.5792949465694737E-2</v>
      </c>
      <c r="L121" s="22">
        <f t="shared" si="5"/>
        <v>5.8866910279741502E-2</v>
      </c>
    </row>
    <row r="122" spans="2:12" x14ac:dyDescent="0.35">
      <c r="B122" s="84" t="s">
        <v>171</v>
      </c>
      <c r="C122" s="89">
        <v>0.9624975196772273</v>
      </c>
      <c r="D122" s="90">
        <v>0.1899958734097982</v>
      </c>
      <c r="E122" s="87">
        <v>15119</v>
      </c>
      <c r="F122" s="88">
        <v>0</v>
      </c>
      <c r="H122" s="84" t="s">
        <v>171</v>
      </c>
      <c r="I122" s="103">
        <v>-2.6663839157957787E-2</v>
      </c>
      <c r="J122" s="97"/>
      <c r="K122" s="22">
        <f t="shared" si="4"/>
        <v>-5.2630622202730409E-3</v>
      </c>
      <c r="L122" s="22">
        <f t="shared" si="5"/>
        <v>0.13507598135698981</v>
      </c>
    </row>
    <row r="123" spans="2:12" x14ac:dyDescent="0.35">
      <c r="B123" s="84" t="s">
        <v>172</v>
      </c>
      <c r="C123" s="89">
        <v>3.3070970302268667E-2</v>
      </c>
      <c r="D123" s="90">
        <v>0.17882784012807681</v>
      </c>
      <c r="E123" s="87">
        <v>15119</v>
      </c>
      <c r="F123" s="88">
        <v>0</v>
      </c>
      <c r="H123" s="84" t="s">
        <v>172</v>
      </c>
      <c r="I123" s="103">
        <v>2.0085955190698685E-2</v>
      </c>
      <c r="J123" s="97"/>
      <c r="K123" s="22">
        <f t="shared" ref="K123:K124" si="6">((1-C123)/D123)*I123</f>
        <v>0.10860553451400262</v>
      </c>
      <c r="L123" s="22">
        <f t="shared" ref="L123:L124" si="7">((0-C123)/D123)*I123</f>
        <v>-3.7145336382106374E-3</v>
      </c>
    </row>
    <row r="124" spans="2:12" x14ac:dyDescent="0.35">
      <c r="B124" s="84" t="s">
        <v>173</v>
      </c>
      <c r="C124" s="89">
        <v>4.4315100205040018E-3</v>
      </c>
      <c r="D124" s="90">
        <v>6.6424118876376573E-2</v>
      </c>
      <c r="E124" s="87">
        <v>15119</v>
      </c>
      <c r="F124" s="88">
        <v>0</v>
      </c>
      <c r="H124" s="84" t="s">
        <v>173</v>
      </c>
      <c r="I124" s="103">
        <v>2.2192111096815011E-2</v>
      </c>
      <c r="J124" s="97"/>
      <c r="K124" s="22">
        <f t="shared" si="6"/>
        <v>0.33261662943896242</v>
      </c>
      <c r="L124" s="22">
        <f t="shared" si="7"/>
        <v>-1.4805550207554136E-3</v>
      </c>
    </row>
    <row r="125" spans="2:12" x14ac:dyDescent="0.35">
      <c r="B125" s="84" t="s">
        <v>174</v>
      </c>
      <c r="C125" s="89">
        <v>0.60308221443217147</v>
      </c>
      <c r="D125" s="90">
        <v>0.48927486219884314</v>
      </c>
      <c r="E125" s="87">
        <v>15119</v>
      </c>
      <c r="F125" s="88">
        <v>0</v>
      </c>
      <c r="H125" s="84" t="s">
        <v>174</v>
      </c>
      <c r="I125" s="103">
        <v>7.5063508761777733E-4</v>
      </c>
      <c r="J125" s="97"/>
      <c r="K125" s="22">
        <f t="shared" ref="K125:K141" si="8">((1-C125)/D125)*I125</f>
        <v>6.089428249139785E-4</v>
      </c>
      <c r="L125" s="22">
        <f t="shared" ref="L125:L141" si="9">((0-C125)/D125)*I125</f>
        <v>-9.2523590694311897E-4</v>
      </c>
    </row>
    <row r="126" spans="2:12" x14ac:dyDescent="0.35">
      <c r="B126" s="84" t="s">
        <v>175</v>
      </c>
      <c r="C126" s="89">
        <v>0.29161981612540511</v>
      </c>
      <c r="D126" s="90">
        <v>0.45452322638350223</v>
      </c>
      <c r="E126" s="87">
        <v>15119</v>
      </c>
      <c r="F126" s="88">
        <v>0</v>
      </c>
      <c r="H126" s="84" t="s">
        <v>175</v>
      </c>
      <c r="I126" s="103">
        <v>-6.4633000509543284E-3</v>
      </c>
      <c r="J126" s="97"/>
      <c r="K126" s="22">
        <f t="shared" si="8"/>
        <v>-1.0073134688762057E-2</v>
      </c>
      <c r="L126" s="22">
        <f t="shared" si="9"/>
        <v>4.1468208069796357E-3</v>
      </c>
    </row>
    <row r="127" spans="2:12" x14ac:dyDescent="0.35">
      <c r="B127" s="84" t="s">
        <v>176</v>
      </c>
      <c r="C127" s="89">
        <v>7.9171902903631186E-2</v>
      </c>
      <c r="D127" s="90">
        <v>0.27001580510451967</v>
      </c>
      <c r="E127" s="87">
        <v>15119</v>
      </c>
      <c r="F127" s="88">
        <v>0</v>
      </c>
      <c r="H127" s="84" t="s">
        <v>176</v>
      </c>
      <c r="I127" s="103">
        <v>3.455648953021495E-3</v>
      </c>
      <c r="J127" s="97"/>
      <c r="K127" s="22">
        <f t="shared" si="8"/>
        <v>1.1784712559370768E-2</v>
      </c>
      <c r="L127" s="22">
        <f t="shared" si="9"/>
        <v>-1.0132381075683673E-3</v>
      </c>
    </row>
    <row r="128" spans="2:12" x14ac:dyDescent="0.35">
      <c r="B128" s="84" t="s">
        <v>177</v>
      </c>
      <c r="C128" s="89">
        <v>2.612606653879225E-2</v>
      </c>
      <c r="D128" s="90">
        <v>0.15951544809035492</v>
      </c>
      <c r="E128" s="87">
        <v>15119</v>
      </c>
      <c r="F128" s="88">
        <v>0</v>
      </c>
      <c r="H128" s="84" t="s">
        <v>177</v>
      </c>
      <c r="I128" s="103">
        <v>1.026466902473536E-2</v>
      </c>
      <c r="J128" s="97"/>
      <c r="K128" s="22">
        <f t="shared" si="8"/>
        <v>6.2667871472448816E-2</v>
      </c>
      <c r="L128" s="22">
        <f t="shared" si="9"/>
        <v>-1.6811878043749855E-3</v>
      </c>
    </row>
    <row r="129" spans="2:12" x14ac:dyDescent="0.35">
      <c r="B129" s="84" t="s">
        <v>178</v>
      </c>
      <c r="C129" s="89">
        <v>0.90879026390634299</v>
      </c>
      <c r="D129" s="90">
        <v>0.28791665988249704</v>
      </c>
      <c r="E129" s="87">
        <v>15119</v>
      </c>
      <c r="F129" s="88">
        <v>0</v>
      </c>
      <c r="H129" s="84" t="s">
        <v>178</v>
      </c>
      <c r="I129" s="103">
        <v>6.8917916530441036E-3</v>
      </c>
      <c r="J129" s="97"/>
      <c r="K129" s="22">
        <f t="shared" si="8"/>
        <v>2.1832654565496872E-3</v>
      </c>
      <c r="L129" s="22">
        <f t="shared" si="9"/>
        <v>-2.1753493381430525E-2</v>
      </c>
    </row>
    <row r="130" spans="2:12" x14ac:dyDescent="0.35">
      <c r="B130" s="84" t="s">
        <v>179</v>
      </c>
      <c r="C130" s="89">
        <v>7.2756134664991062E-2</v>
      </c>
      <c r="D130" s="90">
        <v>0.25974437807446904</v>
      </c>
      <c r="E130" s="87">
        <v>15119</v>
      </c>
      <c r="F130" s="88">
        <v>0</v>
      </c>
      <c r="H130" s="84" t="s">
        <v>179</v>
      </c>
      <c r="I130" s="103">
        <v>-8.0071417706239108E-3</v>
      </c>
      <c r="J130" s="97"/>
      <c r="K130" s="22">
        <f t="shared" si="8"/>
        <v>-2.858415316134422E-2</v>
      </c>
      <c r="L130" s="22">
        <f t="shared" si="9"/>
        <v>2.2428538752748868E-3</v>
      </c>
    </row>
    <row r="131" spans="2:12" x14ac:dyDescent="0.35">
      <c r="B131" s="84" t="s">
        <v>180</v>
      </c>
      <c r="C131" s="89">
        <v>1.3029962299093858E-2</v>
      </c>
      <c r="D131" s="90">
        <v>0.11340649467848594</v>
      </c>
      <c r="E131" s="87">
        <v>15119</v>
      </c>
      <c r="F131" s="88">
        <v>0</v>
      </c>
      <c r="H131" s="84" t="s">
        <v>180</v>
      </c>
      <c r="I131" s="103">
        <v>-8.3653683073779759E-4</v>
      </c>
      <c r="J131" s="97"/>
      <c r="K131" s="22">
        <f t="shared" si="8"/>
        <v>-7.2803307227880497E-3</v>
      </c>
      <c r="L131" s="22">
        <f t="shared" si="9"/>
        <v>9.6114807156496841E-5</v>
      </c>
    </row>
    <row r="132" spans="2:12" x14ac:dyDescent="0.35">
      <c r="B132" s="84" t="s">
        <v>181</v>
      </c>
      <c r="C132" s="89">
        <v>5.4236391295720615E-3</v>
      </c>
      <c r="D132" s="90">
        <v>7.3447805114647713E-2</v>
      </c>
      <c r="E132" s="87">
        <v>15119</v>
      </c>
      <c r="F132" s="88">
        <v>0</v>
      </c>
      <c r="H132" s="84" t="s">
        <v>181</v>
      </c>
      <c r="I132" s="103">
        <v>2.5925503881357539E-3</v>
      </c>
      <c r="J132" s="97"/>
      <c r="K132" s="22">
        <f t="shared" si="8"/>
        <v>3.5106417766744738E-2</v>
      </c>
      <c r="L132" s="22">
        <f t="shared" si="9"/>
        <v>-1.91442858074953E-4</v>
      </c>
    </row>
    <row r="133" spans="2:12" x14ac:dyDescent="0.35">
      <c r="B133" s="84" t="s">
        <v>182</v>
      </c>
      <c r="C133" s="89">
        <v>0.44381242145644551</v>
      </c>
      <c r="D133" s="90">
        <v>0.49684935721956081</v>
      </c>
      <c r="E133" s="87">
        <v>15119</v>
      </c>
      <c r="F133" s="88">
        <v>0</v>
      </c>
      <c r="H133" s="84" t="s">
        <v>182</v>
      </c>
      <c r="I133" s="103">
        <v>-1.7516102157468953E-4</v>
      </c>
      <c r="J133" s="97"/>
      <c r="K133" s="22">
        <f t="shared" si="8"/>
        <v>-1.960803270231269E-4</v>
      </c>
      <c r="L133" s="22">
        <f t="shared" si="9"/>
        <v>1.5646319352184343E-4</v>
      </c>
    </row>
    <row r="134" spans="2:12" x14ac:dyDescent="0.35">
      <c r="B134" s="84" t="s">
        <v>183</v>
      </c>
      <c r="C134" s="89">
        <v>0.40425954097493222</v>
      </c>
      <c r="D134" s="90">
        <v>0.4907643984356202</v>
      </c>
      <c r="E134" s="87">
        <v>15119</v>
      </c>
      <c r="F134" s="88">
        <v>0</v>
      </c>
      <c r="H134" s="84" t="s">
        <v>183</v>
      </c>
      <c r="I134" s="103">
        <v>-1.1158251850719569E-2</v>
      </c>
      <c r="J134" s="97"/>
      <c r="K134" s="22">
        <f t="shared" si="8"/>
        <v>-1.354503729417735E-2</v>
      </c>
      <c r="L134" s="22">
        <f t="shared" si="9"/>
        <v>9.1914364318876392E-3</v>
      </c>
    </row>
    <row r="135" spans="2:12" x14ac:dyDescent="0.35">
      <c r="B135" s="84" t="s">
        <v>184</v>
      </c>
      <c r="C135" s="89">
        <v>0.1326807328527019</v>
      </c>
      <c r="D135" s="90">
        <v>0.33924057521553841</v>
      </c>
      <c r="E135" s="87">
        <v>15119</v>
      </c>
      <c r="F135" s="88">
        <v>0</v>
      </c>
      <c r="H135" s="84" t="s">
        <v>184</v>
      </c>
      <c r="I135" s="103">
        <v>9.1828148500674913E-3</v>
      </c>
      <c r="J135" s="97"/>
      <c r="K135" s="22">
        <f t="shared" si="8"/>
        <v>2.347723954025728E-2</v>
      </c>
      <c r="L135" s="22">
        <f t="shared" si="9"/>
        <v>-3.591500230134684E-3</v>
      </c>
    </row>
    <row r="136" spans="2:12" x14ac:dyDescent="0.35">
      <c r="B136" s="84" t="s">
        <v>185</v>
      </c>
      <c r="C136" s="89">
        <v>1.9247304715920364E-2</v>
      </c>
      <c r="D136" s="90">
        <v>0.13739757862096866</v>
      </c>
      <c r="E136" s="87">
        <v>15119</v>
      </c>
      <c r="F136" s="88">
        <v>0</v>
      </c>
      <c r="H136" s="84" t="s">
        <v>185</v>
      </c>
      <c r="I136" s="103">
        <v>1.7816311108431272E-2</v>
      </c>
      <c r="J136" s="97"/>
      <c r="K136" s="22">
        <f t="shared" si="8"/>
        <v>0.12717396707416931</v>
      </c>
      <c r="L136" s="22">
        <f t="shared" si="9"/>
        <v>-2.4957933921353707E-3</v>
      </c>
    </row>
    <row r="137" spans="2:12" x14ac:dyDescent="0.35">
      <c r="B137" s="84" t="s">
        <v>186</v>
      </c>
      <c r="C137" s="89">
        <v>0.79052847410543026</v>
      </c>
      <c r="D137" s="90">
        <v>0.40694490918848891</v>
      </c>
      <c r="E137" s="87">
        <v>15119</v>
      </c>
      <c r="F137" s="88">
        <v>0</v>
      </c>
      <c r="H137" s="84" t="s">
        <v>186</v>
      </c>
      <c r="I137" s="103">
        <v>-1.4140810252115329E-2</v>
      </c>
      <c r="J137" s="97"/>
      <c r="K137" s="22">
        <f t="shared" si="8"/>
        <v>-7.2788651092921975E-3</v>
      </c>
      <c r="L137" s="22">
        <f t="shared" si="9"/>
        <v>2.7469843948929693E-2</v>
      </c>
    </row>
    <row r="138" spans="2:12" x14ac:dyDescent="0.35">
      <c r="B138" s="84" t="s">
        <v>187</v>
      </c>
      <c r="C138" s="89">
        <v>0.19022422117864937</v>
      </c>
      <c r="D138" s="90">
        <v>0.39249096290966079</v>
      </c>
      <c r="E138" s="87">
        <v>15119</v>
      </c>
      <c r="F138" s="88">
        <v>0</v>
      </c>
      <c r="H138" s="84" t="s">
        <v>187</v>
      </c>
      <c r="I138" s="103">
        <v>8.2856714139248402E-3</v>
      </c>
      <c r="J138" s="97"/>
      <c r="K138" s="22">
        <f t="shared" si="8"/>
        <v>1.7094752889413953E-2</v>
      </c>
      <c r="L138" s="22">
        <f t="shared" si="9"/>
        <v>-4.0157240308710714E-3</v>
      </c>
    </row>
    <row r="139" spans="2:12" x14ac:dyDescent="0.35">
      <c r="B139" s="84" t="s">
        <v>188</v>
      </c>
      <c r="C139" s="89">
        <v>1.4617368873602751E-2</v>
      </c>
      <c r="D139" s="90">
        <v>0.12001939073581211</v>
      </c>
      <c r="E139" s="87">
        <v>15119</v>
      </c>
      <c r="F139" s="88">
        <v>0</v>
      </c>
      <c r="H139" s="84" t="s">
        <v>188</v>
      </c>
      <c r="I139" s="103">
        <v>1.1886453058832779E-2</v>
      </c>
      <c r="J139" s="97"/>
      <c r="K139" s="22">
        <f t="shared" si="8"/>
        <v>9.7590100383488684E-2</v>
      </c>
      <c r="L139" s="22">
        <f t="shared" si="9"/>
        <v>-1.4476716461774063E-3</v>
      </c>
    </row>
    <row r="140" spans="2:12" x14ac:dyDescent="0.35">
      <c r="B140" s="84" t="s">
        <v>189</v>
      </c>
      <c r="C140" s="89">
        <v>4.6299358423176132E-3</v>
      </c>
      <c r="D140" s="90">
        <v>6.7888175492339706E-2</v>
      </c>
      <c r="E140" s="87">
        <v>15119</v>
      </c>
      <c r="F140" s="88">
        <v>0</v>
      </c>
      <c r="H140" s="84" t="s">
        <v>189</v>
      </c>
      <c r="I140" s="103">
        <v>1.5847748600707492E-2</v>
      </c>
      <c r="J140" s="97"/>
      <c r="K140" s="22">
        <f t="shared" si="8"/>
        <v>0.23235820416503858</v>
      </c>
      <c r="L140" s="22">
        <f t="shared" si="9"/>
        <v>-1.0808076477874077E-3</v>
      </c>
    </row>
    <row r="141" spans="2:12" ht="14.65" thickBot="1" x14ac:dyDescent="0.4">
      <c r="B141" s="91" t="s">
        <v>190</v>
      </c>
      <c r="C141" s="92">
        <v>2.5703163834217766</v>
      </c>
      <c r="D141" s="93">
        <v>5.9430226298760562</v>
      </c>
      <c r="E141" s="94">
        <v>15119</v>
      </c>
      <c r="F141" s="95">
        <v>232</v>
      </c>
      <c r="H141" s="91" t="s">
        <v>190</v>
      </c>
      <c r="I141" s="104">
        <v>1.3443118466029622E-2</v>
      </c>
      <c r="J141" s="97"/>
      <c r="K141" s="22">
        <f t="shared" si="8"/>
        <v>-3.5520559967859976E-3</v>
      </c>
      <c r="L141" s="22">
        <f t="shared" si="9"/>
        <v>-5.8140562117018849E-3</v>
      </c>
    </row>
    <row r="142" spans="2:12" ht="39" customHeight="1" x14ac:dyDescent="0.35">
      <c r="B142" s="96" t="s">
        <v>197</v>
      </c>
      <c r="C142" s="74"/>
      <c r="D142" s="74"/>
      <c r="E142" s="74"/>
      <c r="F142" s="74"/>
      <c r="H142" s="96" t="s">
        <v>7</v>
      </c>
      <c r="I142" s="74"/>
      <c r="J142" s="97"/>
    </row>
  </sheetData>
  <mergeCells count="6">
    <mergeCell ref="H142:I142"/>
    <mergeCell ref="K5:L5"/>
    <mergeCell ref="B5:F5"/>
    <mergeCell ref="B142:F142"/>
    <mergeCell ref="H4:I4"/>
    <mergeCell ref="H5:H6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1"/>
  <sheetViews>
    <sheetView workbookViewId="0">
      <selection activeCell="D24" sqref="D24"/>
    </sheetView>
  </sheetViews>
  <sheetFormatPr defaultRowHeight="14.25" x14ac:dyDescent="0.45"/>
  <cols>
    <col min="2" max="2" width="18.86328125" style="47" customWidth="1"/>
    <col min="3" max="3" width="9.86328125" customWidth="1"/>
    <col min="4" max="4" width="11.1328125" customWidth="1"/>
    <col min="5" max="5" width="10.3984375" bestFit="1" customWidth="1"/>
    <col min="7" max="7" width="13" customWidth="1"/>
  </cols>
  <sheetData>
    <row r="1" spans="1:9" x14ac:dyDescent="0.45">
      <c r="A1" t="s">
        <v>12</v>
      </c>
    </row>
    <row r="3" spans="1:9" x14ac:dyDescent="0.45">
      <c r="B3" s="47" t="s">
        <v>13</v>
      </c>
    </row>
    <row r="5" spans="1:9" ht="15.75" customHeight="1" thickBot="1" x14ac:dyDescent="0.5">
      <c r="C5" s="51" t="s">
        <v>22</v>
      </c>
      <c r="D5" s="52"/>
      <c r="E5" s="52"/>
      <c r="F5" s="52"/>
      <c r="G5" s="52"/>
      <c r="H5" s="52"/>
      <c r="I5" s="52"/>
    </row>
    <row r="6" spans="1:9" ht="25.5" customHeight="1" thickBot="1" x14ac:dyDescent="0.5">
      <c r="C6" s="53" t="s">
        <v>14</v>
      </c>
      <c r="D6" s="54"/>
      <c r="E6" s="25" t="s">
        <v>15</v>
      </c>
      <c r="F6" s="27"/>
      <c r="G6" s="55" t="s">
        <v>16</v>
      </c>
      <c r="H6" s="56" t="s">
        <v>17</v>
      </c>
      <c r="I6" s="57" t="s">
        <v>18</v>
      </c>
    </row>
    <row r="7" spans="1:9" ht="14.65" thickBot="1" x14ac:dyDescent="0.5">
      <c r="C7" s="58"/>
      <c r="D7" s="59"/>
      <c r="E7" s="32" t="s">
        <v>19</v>
      </c>
      <c r="F7" s="33" t="s">
        <v>20</v>
      </c>
      <c r="G7" s="33" t="s">
        <v>21</v>
      </c>
      <c r="H7" s="60"/>
      <c r="I7" s="61"/>
    </row>
    <row r="8" spans="1:9" ht="14.65" thickBot="1" x14ac:dyDescent="0.5">
      <c r="C8" s="62" t="s">
        <v>5</v>
      </c>
      <c r="D8" s="63" t="s">
        <v>191</v>
      </c>
      <c r="E8" s="67">
        <v>1.0053428836417468</v>
      </c>
      <c r="F8" s="68">
        <v>3.6428712770823334E-3</v>
      </c>
      <c r="G8" s="64"/>
      <c r="H8" s="68">
        <v>275.975407082446</v>
      </c>
      <c r="I8" s="69">
        <v>0</v>
      </c>
    </row>
    <row r="9" spans="1:9" ht="35.25" thickBot="1" x14ac:dyDescent="0.5">
      <c r="C9" s="58"/>
      <c r="D9" s="65" t="s">
        <v>194</v>
      </c>
      <c r="E9" s="70">
        <v>1.1157675481340934</v>
      </c>
      <c r="F9" s="71">
        <v>3.6432789166826805E-3</v>
      </c>
      <c r="G9" s="71">
        <v>0.97700470684449658</v>
      </c>
      <c r="H9" s="71">
        <v>306.25367248852706</v>
      </c>
      <c r="I9" s="72">
        <v>0</v>
      </c>
    </row>
    <row r="10" spans="1:9" ht="14.65" customHeight="1" x14ac:dyDescent="0.45">
      <c r="C10" s="66" t="s">
        <v>193</v>
      </c>
      <c r="D10" s="52"/>
      <c r="E10" s="52"/>
      <c r="F10" s="52"/>
      <c r="G10" s="52"/>
      <c r="H10" s="52"/>
      <c r="I10" s="52"/>
    </row>
    <row r="12" spans="1:9" x14ac:dyDescent="0.45">
      <c r="D12" t="s">
        <v>195</v>
      </c>
    </row>
    <row r="14" spans="1:9" x14ac:dyDescent="0.45">
      <c r="B14" s="47" t="s">
        <v>11</v>
      </c>
    </row>
    <row r="16" spans="1:9" ht="15.75" customHeight="1" thickBot="1" x14ac:dyDescent="0.5">
      <c r="C16" s="51" t="s">
        <v>22</v>
      </c>
      <c r="D16" s="52"/>
      <c r="E16" s="52"/>
      <c r="F16" s="52"/>
      <c r="G16" s="52"/>
      <c r="H16" s="52"/>
      <c r="I16" s="52"/>
    </row>
    <row r="17" spans="2:9" ht="25.5" customHeight="1" thickBot="1" x14ac:dyDescent="0.5">
      <c r="C17" s="53" t="s">
        <v>14</v>
      </c>
      <c r="D17" s="54"/>
      <c r="E17" s="25" t="s">
        <v>15</v>
      </c>
      <c r="F17" s="27"/>
      <c r="G17" s="55" t="s">
        <v>16</v>
      </c>
      <c r="H17" s="56" t="s">
        <v>17</v>
      </c>
      <c r="I17" s="57" t="s">
        <v>18</v>
      </c>
    </row>
    <row r="18" spans="2:9" ht="14.65" thickBot="1" x14ac:dyDescent="0.5">
      <c r="C18" s="58"/>
      <c r="D18" s="59"/>
      <c r="E18" s="32" t="s">
        <v>19</v>
      </c>
      <c r="F18" s="33" t="s">
        <v>20</v>
      </c>
      <c r="G18" s="33" t="s">
        <v>21</v>
      </c>
      <c r="H18" s="60"/>
      <c r="I18" s="61"/>
    </row>
    <row r="19" spans="2:9" ht="14.65" thickBot="1" x14ac:dyDescent="0.5">
      <c r="C19" s="62" t="s">
        <v>5</v>
      </c>
      <c r="D19" s="63" t="s">
        <v>191</v>
      </c>
      <c r="E19" s="36">
        <v>-0.29716762662841228</v>
      </c>
      <c r="F19" s="37">
        <v>8.2552381802831543E-4</v>
      </c>
      <c r="G19" s="64"/>
      <c r="H19" s="37">
        <v>-359.97462476390893</v>
      </c>
      <c r="I19" s="38">
        <v>0</v>
      </c>
    </row>
    <row r="20" spans="2:9" ht="23.65" thickBot="1" x14ac:dyDescent="0.5">
      <c r="C20" s="58"/>
      <c r="D20" s="65" t="s">
        <v>192</v>
      </c>
      <c r="E20" s="44">
        <v>0.71607346325672339</v>
      </c>
      <c r="F20" s="45">
        <v>8.255511202563575E-4</v>
      </c>
      <c r="G20" s="45">
        <v>0.99010255041865036</v>
      </c>
      <c r="H20" s="45">
        <v>867.38839750391458</v>
      </c>
      <c r="I20" s="46">
        <v>0</v>
      </c>
    </row>
    <row r="21" spans="2:9" ht="14.65" customHeight="1" x14ac:dyDescent="0.45">
      <c r="C21" s="66" t="s">
        <v>193</v>
      </c>
      <c r="D21" s="52"/>
      <c r="E21" s="52"/>
      <c r="F21" s="52"/>
      <c r="G21" s="52"/>
      <c r="H21" s="52"/>
      <c r="I21" s="52"/>
    </row>
    <row r="23" spans="2:9" x14ac:dyDescent="0.45">
      <c r="D23" t="s">
        <v>196</v>
      </c>
    </row>
    <row r="26" spans="2:9" x14ac:dyDescent="0.45">
      <c r="B26" s="47" t="s">
        <v>23</v>
      </c>
    </row>
    <row r="28" spans="2:9" x14ac:dyDescent="0.45">
      <c r="C28" s="17"/>
      <c r="D28" s="17" t="s">
        <v>24</v>
      </c>
      <c r="E28" s="17"/>
    </row>
    <row r="29" spans="2:9" ht="14.65" thickBot="1" x14ac:dyDescent="0.5">
      <c r="C29" s="3" t="s">
        <v>40</v>
      </c>
      <c r="D29" s="4"/>
      <c r="E29" s="4"/>
      <c r="F29" s="1"/>
    </row>
    <row r="30" spans="2:9" ht="14.65" thickTop="1" x14ac:dyDescent="0.45">
      <c r="C30" s="19" t="s">
        <v>25</v>
      </c>
      <c r="D30" s="2" t="s">
        <v>26</v>
      </c>
      <c r="E30" s="5">
        <v>19588</v>
      </c>
      <c r="F30" s="1"/>
    </row>
    <row r="31" spans="2:9" x14ac:dyDescent="0.45">
      <c r="C31" s="18"/>
      <c r="D31" s="20" t="s">
        <v>27</v>
      </c>
      <c r="E31" s="6">
        <v>0</v>
      </c>
      <c r="F31" s="1"/>
    </row>
    <row r="32" spans="2:9" x14ac:dyDescent="0.45">
      <c r="C32" s="18" t="s">
        <v>1</v>
      </c>
      <c r="D32" s="20"/>
      <c r="E32" s="7">
        <v>9.8406900000000005E-2</v>
      </c>
      <c r="F32" s="1"/>
    </row>
    <row r="33" spans="3:6" ht="14.25" customHeight="1" x14ac:dyDescent="0.45">
      <c r="C33" s="18" t="s">
        <v>41</v>
      </c>
      <c r="D33" s="20"/>
      <c r="E33" s="8">
        <v>7.1839699999999996E-3</v>
      </c>
      <c r="F33" s="1"/>
    </row>
    <row r="34" spans="3:6" x14ac:dyDescent="0.45">
      <c r="C34" s="18" t="s">
        <v>28</v>
      </c>
      <c r="D34" s="20"/>
      <c r="E34" s="7">
        <v>-0.18750720000000001</v>
      </c>
      <c r="F34" s="1"/>
    </row>
    <row r="35" spans="3:6" ht="15" customHeight="1" x14ac:dyDescent="0.45">
      <c r="C35" s="18" t="s">
        <v>29</v>
      </c>
      <c r="D35" s="20"/>
      <c r="E35" s="9" t="s">
        <v>44</v>
      </c>
      <c r="F35" s="1"/>
    </row>
    <row r="36" spans="3:6" ht="14.25" customHeight="1" x14ac:dyDescent="0.45">
      <c r="C36" s="18" t="s">
        <v>30</v>
      </c>
      <c r="D36" s="20"/>
      <c r="E36" s="8">
        <v>1.0054481399999999</v>
      </c>
      <c r="F36" s="1"/>
    </row>
    <row r="37" spans="3:6" ht="15" customHeight="1" x14ac:dyDescent="0.45">
      <c r="C37" s="18" t="s">
        <v>31</v>
      </c>
      <c r="D37" s="20"/>
      <c r="E37" s="10">
        <v>0.97299999999999998</v>
      </c>
      <c r="F37" s="1"/>
    </row>
    <row r="38" spans="3:6" ht="14.25" customHeight="1" x14ac:dyDescent="0.45">
      <c r="C38" s="18" t="s">
        <v>32</v>
      </c>
      <c r="D38" s="20"/>
      <c r="E38" s="11">
        <v>1.7999999999999999E-2</v>
      </c>
      <c r="F38" s="1"/>
    </row>
    <row r="39" spans="3:6" ht="15" customHeight="1" x14ac:dyDescent="0.45">
      <c r="C39" s="18" t="s">
        <v>33</v>
      </c>
      <c r="D39" s="20"/>
      <c r="E39" s="10">
        <v>0.39800000000000002</v>
      </c>
      <c r="F39" s="1"/>
    </row>
    <row r="40" spans="3:6" ht="14.25" customHeight="1" x14ac:dyDescent="0.45">
      <c r="C40" s="18" t="s">
        <v>34</v>
      </c>
      <c r="D40" s="20"/>
      <c r="E40" s="11">
        <v>3.5000000000000003E-2</v>
      </c>
      <c r="F40" s="1"/>
    </row>
    <row r="41" spans="3:6" x14ac:dyDescent="0.45">
      <c r="C41" s="18" t="s">
        <v>35</v>
      </c>
      <c r="D41" s="20"/>
      <c r="E41" s="12">
        <v>-1.9253400000000001</v>
      </c>
      <c r="F41" s="1"/>
    </row>
    <row r="42" spans="3:6" x14ac:dyDescent="0.45">
      <c r="C42" s="18" t="s">
        <v>36</v>
      </c>
      <c r="D42" s="20"/>
      <c r="E42" s="12">
        <v>4.3339999999999996</v>
      </c>
      <c r="F42" s="1"/>
    </row>
    <row r="43" spans="3:6" x14ac:dyDescent="0.45">
      <c r="C43" s="18" t="s">
        <v>37</v>
      </c>
      <c r="D43" s="13">
        <v>20</v>
      </c>
      <c r="E43" s="7">
        <v>-0.74563109999999999</v>
      </c>
      <c r="F43" s="1"/>
    </row>
    <row r="44" spans="3:6" x14ac:dyDescent="0.45">
      <c r="C44" s="18"/>
      <c r="D44" s="13">
        <v>40</v>
      </c>
      <c r="E44" s="7">
        <v>-0.37398350000000002</v>
      </c>
      <c r="F44" s="1"/>
    </row>
    <row r="45" spans="3:6" x14ac:dyDescent="0.45">
      <c r="C45" s="18"/>
      <c r="D45" s="13">
        <v>60</v>
      </c>
      <c r="E45" s="7">
        <v>7.2387999999999994E-2</v>
      </c>
      <c r="F45" s="1"/>
    </row>
    <row r="46" spans="3:6" ht="14.65" thickBot="1" x14ac:dyDescent="0.5">
      <c r="C46" s="16"/>
      <c r="D46" s="14">
        <v>80</v>
      </c>
      <c r="E46" s="15">
        <v>0.94276479999999996</v>
      </c>
    </row>
    <row r="47" spans="3:6" ht="14.65" thickTop="1" x14ac:dyDescent="0.45">
      <c r="C47" t="s">
        <v>45</v>
      </c>
    </row>
    <row r="49" spans="2:2" x14ac:dyDescent="0.45">
      <c r="B49" s="47" t="s">
        <v>38</v>
      </c>
    </row>
    <row r="82" spans="2:18" ht="14.65" thickBot="1" x14ac:dyDescent="0.5"/>
    <row r="83" spans="2:18" ht="14.65" thickBot="1" x14ac:dyDescent="0.5">
      <c r="B83" s="48" t="s">
        <v>46</v>
      </c>
      <c r="C83" s="25" t="s">
        <v>47</v>
      </c>
      <c r="D83" s="26"/>
      <c r="E83" s="26"/>
      <c r="F83" s="26"/>
      <c r="G83" s="27"/>
      <c r="H83" s="28" t="s">
        <v>48</v>
      </c>
      <c r="I83" s="26"/>
      <c r="J83" s="26"/>
      <c r="K83" s="26"/>
      <c r="L83" s="27"/>
      <c r="M83" s="29" t="s">
        <v>49</v>
      </c>
      <c r="N83" s="26"/>
      <c r="O83" s="26"/>
      <c r="P83" s="26"/>
      <c r="Q83" s="30"/>
      <c r="R83" s="31"/>
    </row>
    <row r="84" spans="2:18" ht="14.65" thickBot="1" x14ac:dyDescent="0.5">
      <c r="B84" s="49"/>
      <c r="C84" s="32" t="s">
        <v>50</v>
      </c>
      <c r="D84" s="33" t="s">
        <v>51</v>
      </c>
      <c r="E84" s="33" t="s">
        <v>52</v>
      </c>
      <c r="F84" s="33" t="s">
        <v>53</v>
      </c>
      <c r="G84" s="33" t="s">
        <v>54</v>
      </c>
      <c r="H84" s="33" t="s">
        <v>50</v>
      </c>
      <c r="I84" s="33" t="s">
        <v>51</v>
      </c>
      <c r="J84" s="33" t="s">
        <v>52</v>
      </c>
      <c r="K84" s="33" t="s">
        <v>53</v>
      </c>
      <c r="L84" s="33" t="s">
        <v>54</v>
      </c>
      <c r="M84" s="33" t="s">
        <v>50</v>
      </c>
      <c r="N84" s="33" t="s">
        <v>51</v>
      </c>
      <c r="O84" s="33" t="s">
        <v>52</v>
      </c>
      <c r="P84" s="33" t="s">
        <v>53</v>
      </c>
      <c r="Q84" s="34" t="s">
        <v>54</v>
      </c>
      <c r="R84" s="31"/>
    </row>
    <row r="85" spans="2:18" ht="34.9" x14ac:dyDescent="0.45">
      <c r="B85" s="35" t="s">
        <v>55</v>
      </c>
      <c r="C85" s="36">
        <v>0</v>
      </c>
      <c r="D85" s="37">
        <v>6.7705629809273343E-4</v>
      </c>
      <c r="E85" s="37">
        <v>1.5863985460187375E-3</v>
      </c>
      <c r="F85" s="37">
        <v>2.5198492344750837E-3</v>
      </c>
      <c r="G85" s="37">
        <v>8.5278087584317791E-2</v>
      </c>
      <c r="H85" s="37">
        <v>0</v>
      </c>
      <c r="I85" s="37">
        <v>3.2386520898149531E-3</v>
      </c>
      <c r="J85" s="37">
        <v>1.4825167455874403E-2</v>
      </c>
      <c r="K85" s="37">
        <v>5.0645119697325866E-2</v>
      </c>
      <c r="L85" s="37">
        <v>0.25855963886710137</v>
      </c>
      <c r="M85" s="37">
        <v>0</v>
      </c>
      <c r="N85" s="37">
        <v>5.7154649140356956E-4</v>
      </c>
      <c r="O85" s="37">
        <v>1.2025977124597062E-3</v>
      </c>
      <c r="P85" s="37">
        <v>1.5419287502940683E-3</v>
      </c>
      <c r="Q85" s="38">
        <v>2.5980146216247071E-2</v>
      </c>
      <c r="R85" s="31"/>
    </row>
    <row r="86" spans="2:18" ht="34.9" x14ac:dyDescent="0.45">
      <c r="B86" s="39" t="s">
        <v>56</v>
      </c>
      <c r="C86" s="40">
        <v>3.5351726502916991E-4</v>
      </c>
      <c r="D86" s="41">
        <v>2.8240936349952935E-3</v>
      </c>
      <c r="E86" s="41">
        <v>6.3994387722119163E-3</v>
      </c>
      <c r="F86" s="41">
        <v>3.4469141865402654E-2</v>
      </c>
      <c r="G86" s="41">
        <v>0.22732973599810163</v>
      </c>
      <c r="H86" s="41">
        <v>8.7941551420557661E-3</v>
      </c>
      <c r="I86" s="41">
        <v>4.2659237188736363E-2</v>
      </c>
      <c r="J86" s="41">
        <v>0.14677106901187703</v>
      </c>
      <c r="K86" s="41">
        <v>0.24377474869087754</v>
      </c>
      <c r="L86" s="41">
        <v>0.39243124762062764</v>
      </c>
      <c r="M86" s="41">
        <v>4.4933751772092419E-4</v>
      </c>
      <c r="N86" s="41">
        <v>1.4770806521991484E-3</v>
      </c>
      <c r="O86" s="41">
        <v>2.5869513251852846E-3</v>
      </c>
      <c r="P86" s="41">
        <v>1.2171623969614399E-2</v>
      </c>
      <c r="Q86" s="42">
        <v>9.860469604817769E-2</v>
      </c>
      <c r="R86" s="31"/>
    </row>
    <row r="87" spans="2:18" ht="34.9" x14ac:dyDescent="0.45">
      <c r="B87" s="39" t="s">
        <v>57</v>
      </c>
      <c r="C87" s="40">
        <v>5.2102681979396045E-3</v>
      </c>
      <c r="D87" s="41">
        <v>1.0837962355728229E-2</v>
      </c>
      <c r="E87" s="41">
        <v>2.2582086181781324E-2</v>
      </c>
      <c r="F87" s="41">
        <v>6.2176747435509008E-2</v>
      </c>
      <c r="G87" s="41">
        <v>0.19073350164575983</v>
      </c>
      <c r="H87" s="41">
        <v>3.1173485604693491E-2</v>
      </c>
      <c r="I87" s="41">
        <v>0.11752730568946958</v>
      </c>
      <c r="J87" s="41">
        <v>0.27203235934015801</v>
      </c>
      <c r="K87" s="41">
        <v>0.28366252968274891</v>
      </c>
      <c r="L87" s="41">
        <v>0.1442782374732936</v>
      </c>
      <c r="M87" s="41">
        <v>5.2675972199058493E-3</v>
      </c>
      <c r="N87" s="41">
        <v>1.0089466145986464E-2</v>
      </c>
      <c r="O87" s="41">
        <v>8.7365663497155095E-3</v>
      </c>
      <c r="P87" s="41">
        <v>2.9619100283185769E-2</v>
      </c>
      <c r="Q87" s="42">
        <v>6.1258839327860963E-2</v>
      </c>
      <c r="R87" s="31"/>
    </row>
    <row r="88" spans="2:18" ht="34.9" x14ac:dyDescent="0.45">
      <c r="B88" s="39" t="s">
        <v>58</v>
      </c>
      <c r="C88" s="40">
        <v>1.709594872141082E-2</v>
      </c>
      <c r="D88" s="41">
        <v>5.5267978671348299E-2</v>
      </c>
      <c r="E88" s="41">
        <v>7.8874074641433228E-2</v>
      </c>
      <c r="F88" s="41">
        <v>9.322950014244745E-2</v>
      </c>
      <c r="G88" s="41">
        <v>0.12900573332375107</v>
      </c>
      <c r="H88" s="41">
        <v>4.7830049217227687E-2</v>
      </c>
      <c r="I88" s="41">
        <v>0.1343690420628556</v>
      </c>
      <c r="J88" s="41">
        <v>0.15831967078854392</v>
      </c>
      <c r="K88" s="41">
        <v>0.18319075268469254</v>
      </c>
      <c r="L88" s="41">
        <v>9.6088142398585097E-2</v>
      </c>
      <c r="M88" s="41">
        <v>1.4067292496543151E-2</v>
      </c>
      <c r="N88" s="41">
        <v>4.5417829806972301E-2</v>
      </c>
      <c r="O88" s="41">
        <v>7.5628410134771992E-2</v>
      </c>
      <c r="P88" s="41">
        <v>7.7862010882236113E-2</v>
      </c>
      <c r="Q88" s="42">
        <v>8.2275464268105572E-2</v>
      </c>
      <c r="R88" s="31"/>
    </row>
    <row r="89" spans="2:18" ht="34.9" x14ac:dyDescent="0.45">
      <c r="B89" s="39" t="s">
        <v>59</v>
      </c>
      <c r="C89" s="40">
        <v>0.63480319622038073</v>
      </c>
      <c r="D89" s="41">
        <v>0.46599681751179672</v>
      </c>
      <c r="E89" s="41">
        <v>0.39465886011780921</v>
      </c>
      <c r="F89" s="41">
        <v>0.36421239328214405</v>
      </c>
      <c r="G89" s="41">
        <v>0.12631445604395289</v>
      </c>
      <c r="H89" s="41">
        <v>0.50981043721215924</v>
      </c>
      <c r="I89" s="41">
        <v>0.29778395076224973</v>
      </c>
      <c r="J89" s="41">
        <v>0.14720118897357964</v>
      </c>
      <c r="K89" s="41">
        <v>6.7942521061687411E-2</v>
      </c>
      <c r="L89" s="41">
        <v>2.6012410050088294E-2</v>
      </c>
      <c r="M89" s="41">
        <v>0.64527686215096536</v>
      </c>
      <c r="N89" s="41">
        <v>0.49911978561452325</v>
      </c>
      <c r="O89" s="41">
        <v>0.40744860122456089</v>
      </c>
      <c r="P89" s="41">
        <v>0.40252192429837352</v>
      </c>
      <c r="Q89" s="42">
        <v>0.30315608115828757</v>
      </c>
      <c r="R89" s="31"/>
    </row>
    <row r="90" spans="2:18" ht="34.9" x14ac:dyDescent="0.45">
      <c r="B90" s="39" t="s">
        <v>60</v>
      </c>
      <c r="C90" s="40">
        <v>4.4184055445957389E-2</v>
      </c>
      <c r="D90" s="41">
        <v>6.7863552472382266E-2</v>
      </c>
      <c r="E90" s="41">
        <v>7.4567762890229969E-2</v>
      </c>
      <c r="F90" s="41">
        <v>7.5662067577289188E-2</v>
      </c>
      <c r="G90" s="41">
        <v>6.0289912032401138E-2</v>
      </c>
      <c r="H90" s="41">
        <v>5.6791546910873798E-2</v>
      </c>
      <c r="I90" s="41">
        <v>8.7339929268453034E-2</v>
      </c>
      <c r="J90" s="41">
        <v>8.2059652542441339E-2</v>
      </c>
      <c r="K90" s="41">
        <v>5.6306584828512259E-2</v>
      </c>
      <c r="L90" s="41">
        <v>1.2508286539517969E-2</v>
      </c>
      <c r="M90" s="41">
        <v>4.1930313968981059E-2</v>
      </c>
      <c r="N90" s="41">
        <v>6.0172160239105078E-2</v>
      </c>
      <c r="O90" s="41">
        <v>7.7504047836112117E-2</v>
      </c>
      <c r="P90" s="41">
        <v>7.8049755302654691E-2</v>
      </c>
      <c r="Q90" s="42">
        <v>7.1897198494253731E-2</v>
      </c>
      <c r="R90" s="31"/>
    </row>
    <row r="91" spans="2:18" ht="34.9" x14ac:dyDescent="0.45">
      <c r="B91" s="39" t="s">
        <v>61</v>
      </c>
      <c r="C91" s="40">
        <v>8.0742519177282993E-2</v>
      </c>
      <c r="D91" s="41">
        <v>0.11806701686296481</v>
      </c>
      <c r="E91" s="41">
        <v>0.12819156788876765</v>
      </c>
      <c r="F91" s="41">
        <v>9.7688783198201734E-2</v>
      </c>
      <c r="G91" s="41">
        <v>2.3301355012483024E-2</v>
      </c>
      <c r="H91" s="41">
        <v>0.10656401613717613</v>
      </c>
      <c r="I91" s="41">
        <v>8.4433793883403524E-2</v>
      </c>
      <c r="J91" s="41">
        <v>2.1085287140956116E-2</v>
      </c>
      <c r="K91" s="41">
        <v>6.0895948379161282E-3</v>
      </c>
      <c r="L91" s="41">
        <v>5.058725833314349E-3</v>
      </c>
      <c r="M91" s="41">
        <v>7.5162749316156269E-2</v>
      </c>
      <c r="N91" s="41">
        <v>0.12043224812967952</v>
      </c>
      <c r="O91" s="41">
        <v>0.12341464484514916</v>
      </c>
      <c r="P91" s="41">
        <v>0.11913693591872908</v>
      </c>
      <c r="Q91" s="42">
        <v>7.6398544068844096E-2</v>
      </c>
      <c r="R91" s="31"/>
    </row>
    <row r="92" spans="2:18" ht="34.9" x14ac:dyDescent="0.45">
      <c r="B92" s="39" t="s">
        <v>62</v>
      </c>
      <c r="C92" s="40">
        <v>7.4474456097090025E-2</v>
      </c>
      <c r="D92" s="41">
        <v>0.10442436956972162</v>
      </c>
      <c r="E92" s="41">
        <v>0.11098164721172669</v>
      </c>
      <c r="F92" s="41">
        <v>0.11029198361281646</v>
      </c>
      <c r="G92" s="41">
        <v>6.2363128366640846E-2</v>
      </c>
      <c r="H92" s="41">
        <v>0.13957801863768945</v>
      </c>
      <c r="I92" s="41">
        <v>0.14022250599804176</v>
      </c>
      <c r="J92" s="41">
        <v>8.4332541542915099E-2</v>
      </c>
      <c r="K92" s="41">
        <v>4.8394472790100868E-2</v>
      </c>
      <c r="L92" s="41">
        <v>1.3819113973205423E-2</v>
      </c>
      <c r="M92" s="41">
        <v>7.423041537603263E-2</v>
      </c>
      <c r="N92" s="41">
        <v>8.9906971244550174E-2</v>
      </c>
      <c r="O92" s="41">
        <v>0.10554060614914945</v>
      </c>
      <c r="P92" s="41">
        <v>0.10572667076224534</v>
      </c>
      <c r="Q92" s="42">
        <v>9.5208693688287327E-2</v>
      </c>
      <c r="R92" s="31"/>
    </row>
    <row r="93" spans="2:18" ht="34.9" x14ac:dyDescent="0.45">
      <c r="B93" s="39" t="s">
        <v>63</v>
      </c>
      <c r="C93" s="40">
        <v>4.0514523423976288E-2</v>
      </c>
      <c r="D93" s="41">
        <v>4.1003613100295565E-2</v>
      </c>
      <c r="E93" s="41">
        <v>4.8171441631034061E-2</v>
      </c>
      <c r="F93" s="41">
        <v>3.6218793520473226E-2</v>
      </c>
      <c r="G93" s="41">
        <v>1.3124555173239258E-2</v>
      </c>
      <c r="H93" s="41">
        <v>3.2803400812846356E-2</v>
      </c>
      <c r="I93" s="41">
        <v>2.730053149875444E-2</v>
      </c>
      <c r="J93" s="41">
        <v>1.2049435921115882E-2</v>
      </c>
      <c r="K93" s="41">
        <v>3.8164248617020904E-3</v>
      </c>
      <c r="L93" s="41">
        <v>0</v>
      </c>
      <c r="M93" s="41">
        <v>4.0864340018172775E-2</v>
      </c>
      <c r="N93" s="41">
        <v>3.8855202715328843E-2</v>
      </c>
      <c r="O93" s="41">
        <v>4.7960698625676194E-2</v>
      </c>
      <c r="P93" s="41">
        <v>4.6215415950321442E-2</v>
      </c>
      <c r="Q93" s="42">
        <v>3.6132068890370232E-2</v>
      </c>
      <c r="R93" s="31"/>
    </row>
    <row r="94" spans="2:18" ht="34.9" x14ac:dyDescent="0.45">
      <c r="B94" s="39" t="s">
        <v>64</v>
      </c>
      <c r="C94" s="40">
        <v>5.0417186772843347E-4</v>
      </c>
      <c r="D94" s="41">
        <v>5.395390637152787E-3</v>
      </c>
      <c r="E94" s="41">
        <v>1.0832762576642915E-2</v>
      </c>
      <c r="F94" s="41">
        <v>1.8250949281421493E-2</v>
      </c>
      <c r="G94" s="41">
        <v>2.598153585942312E-2</v>
      </c>
      <c r="H94" s="41">
        <v>3.9821794112214681E-3</v>
      </c>
      <c r="I94" s="41">
        <v>7.8104314015017898E-3</v>
      </c>
      <c r="J94" s="41">
        <v>1.6142549699492557E-2</v>
      </c>
      <c r="K94" s="41">
        <v>1.3040197180805586E-2</v>
      </c>
      <c r="L94" s="41">
        <v>1.5460864459534672E-2</v>
      </c>
      <c r="M94" s="41">
        <v>4.2721786262428767E-4</v>
      </c>
      <c r="N94" s="41">
        <v>3.1175173631779653E-3</v>
      </c>
      <c r="O94" s="41">
        <v>1.0922160638656333E-2</v>
      </c>
      <c r="P94" s="41">
        <v>1.2283636522199673E-2</v>
      </c>
      <c r="Q94" s="42">
        <v>3.8748695804328E-2</v>
      </c>
      <c r="R94" s="31"/>
    </row>
    <row r="95" spans="2:18" ht="34.9" x14ac:dyDescent="0.45">
      <c r="B95" s="39" t="s">
        <v>65</v>
      </c>
      <c r="C95" s="40">
        <v>2.3454579254562091E-4</v>
      </c>
      <c r="D95" s="41">
        <v>9.9537833268654161E-4</v>
      </c>
      <c r="E95" s="41">
        <v>9.2166215296293525E-4</v>
      </c>
      <c r="F95" s="41">
        <v>3.2825317863398743E-3</v>
      </c>
      <c r="G95" s="41">
        <v>2.8871548731712869E-3</v>
      </c>
      <c r="H95" s="41">
        <v>0</v>
      </c>
      <c r="I95" s="41">
        <v>8.5605943508128149E-4</v>
      </c>
      <c r="J95" s="41">
        <v>6.7989178346988365E-4</v>
      </c>
      <c r="K95" s="41">
        <v>6.8915511752910405E-3</v>
      </c>
      <c r="L95" s="41">
        <v>1.6232641079722133E-3</v>
      </c>
      <c r="M95" s="41">
        <v>2.9811903021381773E-4</v>
      </c>
      <c r="N95" s="41">
        <v>6.3204385906326019E-4</v>
      </c>
      <c r="O95" s="41">
        <v>1.7936715876832247E-3</v>
      </c>
      <c r="P95" s="41">
        <v>1.1060028125161577E-3</v>
      </c>
      <c r="Q95" s="42">
        <v>4.1175058594357158E-3</v>
      </c>
      <c r="R95" s="31"/>
    </row>
    <row r="96" spans="2:18" ht="34.9" x14ac:dyDescent="0.45">
      <c r="B96" s="39" t="s">
        <v>66</v>
      </c>
      <c r="C96" s="40">
        <v>2.1708786351428159E-4</v>
      </c>
      <c r="D96" s="41">
        <v>1.0903181099637777E-3</v>
      </c>
      <c r="E96" s="41">
        <v>2.4200752209352417E-3</v>
      </c>
      <c r="F96" s="41">
        <v>9.9432940508155914E-3</v>
      </c>
      <c r="G96" s="41">
        <v>1.1529299400736107E-2</v>
      </c>
      <c r="H96" s="41">
        <v>2.7480439354930011E-3</v>
      </c>
      <c r="I96" s="41">
        <v>9.5221297348687967E-3</v>
      </c>
      <c r="J96" s="41">
        <v>4.7706208113092894E-3</v>
      </c>
      <c r="K96" s="41">
        <v>8.8227444610862425E-3</v>
      </c>
      <c r="L96" s="41">
        <v>2.4784249126464188E-3</v>
      </c>
      <c r="M96" s="41">
        <v>2.5648234410902089E-4</v>
      </c>
      <c r="N96" s="41">
        <v>1.3794141915598153E-3</v>
      </c>
      <c r="O96" s="41">
        <v>1.4187882809776227E-3</v>
      </c>
      <c r="P96" s="41">
        <v>4.6622824985749333E-3</v>
      </c>
      <c r="Q96" s="42">
        <v>1.7935018199614523E-2</v>
      </c>
      <c r="R96" s="31"/>
    </row>
    <row r="97" spans="2:18" ht="69.75" x14ac:dyDescent="0.45">
      <c r="B97" s="39" t="s">
        <v>67</v>
      </c>
      <c r="C97" s="40">
        <v>9.9850451159078868E-2</v>
      </c>
      <c r="D97" s="41">
        <v>0.12333917607204967</v>
      </c>
      <c r="E97" s="41">
        <v>0.11621388150203656</v>
      </c>
      <c r="F97" s="41">
        <v>7.9727797117994367E-2</v>
      </c>
      <c r="G97" s="41">
        <v>1.7075828833539641E-2</v>
      </c>
      <c r="H97" s="41">
        <v>5.9924666978563482E-2</v>
      </c>
      <c r="I97" s="41">
        <v>3.1569773979419513E-2</v>
      </c>
      <c r="J97" s="41">
        <v>1.1937460541596469E-2</v>
      </c>
      <c r="K97" s="41">
        <v>1.4885837402938537E-3</v>
      </c>
      <c r="L97" s="41">
        <v>1.0349540387522972E-3</v>
      </c>
      <c r="M97" s="41">
        <v>9.9955265899768164E-2</v>
      </c>
      <c r="N97" s="41">
        <v>0.12648286924709617</v>
      </c>
      <c r="O97" s="41">
        <v>0.13149552827397076</v>
      </c>
      <c r="P97" s="41">
        <v>0.10452338084274934</v>
      </c>
      <c r="Q97" s="42">
        <v>7.2825417574142876E-2</v>
      </c>
      <c r="R97" s="31"/>
    </row>
    <row r="98" spans="2:18" ht="34.9" x14ac:dyDescent="0.45">
      <c r="B98" s="39" t="s">
        <v>68</v>
      </c>
      <c r="C98" s="40">
        <v>0</v>
      </c>
      <c r="D98" s="41">
        <v>2.3097383740136951E-4</v>
      </c>
      <c r="E98" s="41">
        <v>4.5942975375571759E-4</v>
      </c>
      <c r="F98" s="41">
        <v>7.353924041072506E-3</v>
      </c>
      <c r="G98" s="41">
        <v>1.8799864474832471E-2</v>
      </c>
      <c r="H98" s="41">
        <v>0</v>
      </c>
      <c r="I98" s="41">
        <v>7.757406929927403E-3</v>
      </c>
      <c r="J98" s="41">
        <v>1.6143992273917978E-2</v>
      </c>
      <c r="K98" s="41">
        <v>2.1549437857618658E-2</v>
      </c>
      <c r="L98" s="41">
        <v>3.0646689725360745E-2</v>
      </c>
      <c r="M98" s="41">
        <v>0</v>
      </c>
      <c r="N98" s="41">
        <v>0</v>
      </c>
      <c r="O98" s="41">
        <v>5.9140994400140037E-4</v>
      </c>
      <c r="P98" s="41">
        <v>2.5543772463997002E-3</v>
      </c>
      <c r="Q98" s="42">
        <v>9.5743285254310043E-3</v>
      </c>
      <c r="R98" s="31"/>
    </row>
    <row r="99" spans="2:18" ht="34.9" x14ac:dyDescent="0.45">
      <c r="B99" s="39" t="s">
        <v>69</v>
      </c>
      <c r="C99" s="40">
        <v>0</v>
      </c>
      <c r="D99" s="41">
        <v>6.9582690213969983E-4</v>
      </c>
      <c r="E99" s="41">
        <v>1.2549145075240375E-3</v>
      </c>
      <c r="F99" s="41">
        <v>2.0587580693285303E-3</v>
      </c>
      <c r="G99" s="41">
        <v>3.7754495187191186E-3</v>
      </c>
      <c r="H99" s="41">
        <v>0</v>
      </c>
      <c r="I99" s="41">
        <v>3.443123014375648E-3</v>
      </c>
      <c r="J99" s="41">
        <v>8.3573960637869996E-3</v>
      </c>
      <c r="K99" s="41">
        <v>4.3847364493406517E-3</v>
      </c>
      <c r="L99" s="41">
        <v>0</v>
      </c>
      <c r="M99" s="41">
        <v>0</v>
      </c>
      <c r="N99" s="41">
        <v>4.4850194843740735E-4</v>
      </c>
      <c r="O99" s="41">
        <v>1.6689699069607775E-3</v>
      </c>
      <c r="P99" s="41">
        <v>1.0516067527113319E-3</v>
      </c>
      <c r="Q99" s="42">
        <v>1.7258198128970751E-3</v>
      </c>
      <c r="R99" s="31"/>
    </row>
    <row r="100" spans="2:18" ht="23.25" x14ac:dyDescent="0.45">
      <c r="B100" s="39" t="s">
        <v>70</v>
      </c>
      <c r="C100" s="40">
        <v>1.8152587680664912E-3</v>
      </c>
      <c r="D100" s="41">
        <v>1.2904756312807652E-3</v>
      </c>
      <c r="E100" s="41">
        <v>1.8839964051290412E-3</v>
      </c>
      <c r="F100" s="41">
        <v>2.9134857842676781E-3</v>
      </c>
      <c r="G100" s="41">
        <v>2.2104018589310967E-3</v>
      </c>
      <c r="H100" s="41">
        <v>0</v>
      </c>
      <c r="I100" s="41">
        <v>4.1661270630460696E-3</v>
      </c>
      <c r="J100" s="41">
        <v>3.2917161089652397E-3</v>
      </c>
      <c r="K100" s="41">
        <v>0</v>
      </c>
      <c r="L100" s="41">
        <v>0</v>
      </c>
      <c r="M100" s="41">
        <v>1.8140067988086078E-3</v>
      </c>
      <c r="N100" s="41">
        <v>1.8973623509169605E-3</v>
      </c>
      <c r="O100" s="41">
        <v>2.0863471649687332E-3</v>
      </c>
      <c r="P100" s="41">
        <v>9.733472071939682E-4</v>
      </c>
      <c r="Q100" s="42">
        <v>4.1614820637163562E-3</v>
      </c>
      <c r="R100" s="31"/>
    </row>
    <row r="101" spans="2:18" ht="34.9" x14ac:dyDescent="0.45">
      <c r="B101" s="39" t="s">
        <v>71</v>
      </c>
      <c r="C101" s="40">
        <v>0</v>
      </c>
      <c r="D101" s="41">
        <v>0</v>
      </c>
      <c r="E101" s="41">
        <v>0</v>
      </c>
      <c r="F101" s="41">
        <v>8.9932503703759277E-5</v>
      </c>
      <c r="G101" s="41">
        <v>2.4680769730864454E-2</v>
      </c>
      <c r="H101" s="41">
        <v>0</v>
      </c>
      <c r="I101" s="41">
        <v>3.6016572006528313E-4</v>
      </c>
      <c r="J101" s="41">
        <v>3.1085023603508056E-3</v>
      </c>
      <c r="K101" s="41">
        <v>7.2394418161283577E-3</v>
      </c>
      <c r="L101" s="41">
        <v>9.1055339967356666E-2</v>
      </c>
      <c r="M101" s="41">
        <v>0</v>
      </c>
      <c r="N101" s="41">
        <v>0</v>
      </c>
      <c r="O101" s="41">
        <v>0</v>
      </c>
      <c r="P101" s="41">
        <v>0</v>
      </c>
      <c r="Q101" s="42">
        <v>5.1292015390931658E-3</v>
      </c>
      <c r="R101" s="31"/>
    </row>
    <row r="102" spans="2:18" ht="34.9" x14ac:dyDescent="0.45">
      <c r="B102" s="39" t="s">
        <v>72</v>
      </c>
      <c r="C102" s="40">
        <v>0</v>
      </c>
      <c r="D102" s="41">
        <v>0</v>
      </c>
      <c r="E102" s="41">
        <v>4.1502881415165603E-5</v>
      </c>
      <c r="F102" s="41">
        <v>1.1886129741670514E-3</v>
      </c>
      <c r="G102" s="41">
        <v>6.8687769158074452E-2</v>
      </c>
      <c r="H102" s="41">
        <v>0</v>
      </c>
      <c r="I102" s="41">
        <v>6.7615563572799152E-4</v>
      </c>
      <c r="J102" s="41">
        <v>2.8001669444316269E-3</v>
      </c>
      <c r="K102" s="41">
        <v>2.2053092585119706E-2</v>
      </c>
      <c r="L102" s="41">
        <v>0.25214719720231116</v>
      </c>
      <c r="M102" s="41">
        <v>0</v>
      </c>
      <c r="N102" s="41">
        <v>0</v>
      </c>
      <c r="O102" s="41">
        <v>0</v>
      </c>
      <c r="P102" s="41">
        <v>1.4563710101954622E-3</v>
      </c>
      <c r="Q102" s="42">
        <v>1.6303195122400749E-2</v>
      </c>
      <c r="R102" s="31"/>
    </row>
    <row r="103" spans="2:18" ht="34.9" x14ac:dyDescent="0.45">
      <c r="B103" s="39" t="s">
        <v>73</v>
      </c>
      <c r="C103" s="40">
        <v>0</v>
      </c>
      <c r="D103" s="41">
        <v>1.7606103512307516E-4</v>
      </c>
      <c r="E103" s="41">
        <v>0</v>
      </c>
      <c r="F103" s="41">
        <v>6.7670863375637771E-4</v>
      </c>
      <c r="G103" s="41">
        <v>6.6657354981541411E-3</v>
      </c>
      <c r="H103" s="41">
        <v>7.6137508177394916E-4</v>
      </c>
      <c r="I103" s="41">
        <v>0</v>
      </c>
      <c r="J103" s="41">
        <v>1.9163828131037281E-3</v>
      </c>
      <c r="K103" s="41">
        <v>5.3589206046515663E-3</v>
      </c>
      <c r="L103" s="41">
        <v>1.6385412074850399E-2</v>
      </c>
      <c r="M103" s="41">
        <v>0</v>
      </c>
      <c r="N103" s="41">
        <v>0</v>
      </c>
      <c r="O103" s="41">
        <v>0</v>
      </c>
      <c r="P103" s="41">
        <v>0</v>
      </c>
      <c r="Q103" s="42">
        <v>3.1560112502876537E-3</v>
      </c>
      <c r="R103" s="31"/>
    </row>
    <row r="104" spans="2:18" ht="34.9" x14ac:dyDescent="0.45">
      <c r="B104" s="39" t="s">
        <v>74</v>
      </c>
      <c r="C104" s="40">
        <v>0</v>
      </c>
      <c r="D104" s="41">
        <v>0</v>
      </c>
      <c r="E104" s="41">
        <v>0</v>
      </c>
      <c r="F104" s="41">
        <v>0</v>
      </c>
      <c r="G104" s="41">
        <v>1.2991082338716185E-3</v>
      </c>
      <c r="H104" s="41">
        <v>0</v>
      </c>
      <c r="I104" s="41">
        <v>0</v>
      </c>
      <c r="J104" s="41">
        <v>0</v>
      </c>
      <c r="K104" s="41">
        <v>1.809722198072799E-3</v>
      </c>
      <c r="L104" s="41">
        <v>2.9657171338533872E-3</v>
      </c>
      <c r="M104" s="41">
        <v>0</v>
      </c>
      <c r="N104" s="41">
        <v>0</v>
      </c>
      <c r="O104" s="41">
        <v>0</v>
      </c>
      <c r="P104" s="41">
        <v>0</v>
      </c>
      <c r="Q104" s="42">
        <v>3.778052294502896E-4</v>
      </c>
      <c r="R104" s="31"/>
    </row>
    <row r="105" spans="2:18" ht="34.9" x14ac:dyDescent="0.45">
      <c r="B105" s="39" t="s">
        <v>75</v>
      </c>
      <c r="C105" s="40">
        <v>0</v>
      </c>
      <c r="D105" s="41">
        <v>0</v>
      </c>
      <c r="E105" s="41">
        <v>0</v>
      </c>
      <c r="F105" s="41">
        <v>0</v>
      </c>
      <c r="G105" s="41">
        <v>7.7726763663796251E-4</v>
      </c>
      <c r="H105" s="41">
        <v>0</v>
      </c>
      <c r="I105" s="41">
        <v>0</v>
      </c>
      <c r="J105" s="41">
        <v>0</v>
      </c>
      <c r="K105" s="41">
        <v>0</v>
      </c>
      <c r="L105" s="41">
        <v>2.772993780763032E-3</v>
      </c>
      <c r="M105" s="41">
        <v>0</v>
      </c>
      <c r="N105" s="41">
        <v>0</v>
      </c>
      <c r="O105" s="41">
        <v>0</v>
      </c>
      <c r="P105" s="41">
        <v>0</v>
      </c>
      <c r="Q105" s="42">
        <v>3.1419811219283029E-4</v>
      </c>
      <c r="R105" s="31"/>
    </row>
    <row r="106" spans="2:18" ht="34.9" x14ac:dyDescent="0.45">
      <c r="B106" s="39" t="s">
        <v>76</v>
      </c>
      <c r="C106" s="40">
        <v>5.1013519005454284E-4</v>
      </c>
      <c r="D106" s="41">
        <v>2.8811258666122034E-3</v>
      </c>
      <c r="E106" s="41">
        <v>7.6447597364097813E-3</v>
      </c>
      <c r="F106" s="41">
        <v>3.8843677617831675E-2</v>
      </c>
      <c r="G106" s="41">
        <v>8.1923269631938689E-2</v>
      </c>
      <c r="H106" s="41">
        <v>3.0011800483057539E-3</v>
      </c>
      <c r="I106" s="41">
        <v>3.9007542248640795E-2</v>
      </c>
      <c r="J106" s="41">
        <v>3.7890111035072505E-2</v>
      </c>
      <c r="K106" s="41">
        <v>7.4415119413323794E-2</v>
      </c>
      <c r="L106" s="41">
        <v>9.3154401526370445E-2</v>
      </c>
      <c r="M106" s="41">
        <v>3.810317180721272E-4</v>
      </c>
      <c r="N106" s="41">
        <v>7.4459587646748075E-4</v>
      </c>
      <c r="O106" s="41">
        <v>5.2969590091078225E-3</v>
      </c>
      <c r="P106" s="41">
        <v>2.0812970137323823E-2</v>
      </c>
      <c r="Q106" s="42">
        <v>7.7776413440581185E-2</v>
      </c>
      <c r="R106" s="31"/>
    </row>
    <row r="107" spans="2:18" ht="34.9" x14ac:dyDescent="0.45">
      <c r="B107" s="39" t="s">
        <v>77</v>
      </c>
      <c r="C107" s="40">
        <v>2.3920265869898687E-2</v>
      </c>
      <c r="D107" s="41">
        <v>7.1150518817838751E-2</v>
      </c>
      <c r="E107" s="41">
        <v>0.12997740947739683</v>
      </c>
      <c r="F107" s="41">
        <v>0.23270794730789848</v>
      </c>
      <c r="G107" s="41">
        <v>0.20139234096911365</v>
      </c>
      <c r="H107" s="41">
        <v>8.138723465777925E-2</v>
      </c>
      <c r="I107" s="41">
        <v>0.18461317400700994</v>
      </c>
      <c r="J107" s="41">
        <v>0.15362811800822926</v>
      </c>
      <c r="K107" s="41">
        <v>0.14517961253570949</v>
      </c>
      <c r="L107" s="41">
        <v>0.12451783781685183</v>
      </c>
      <c r="M107" s="41">
        <v>2.0840568031298783E-2</v>
      </c>
      <c r="N107" s="41">
        <v>6.3682403511784474E-2</v>
      </c>
      <c r="O107" s="41">
        <v>9.6867770467445963E-2</v>
      </c>
      <c r="P107" s="41">
        <v>0.18298727088525396</v>
      </c>
      <c r="Q107" s="42">
        <v>0.30269492760685596</v>
      </c>
      <c r="R107" s="31"/>
    </row>
    <row r="108" spans="2:18" ht="34.9" x14ac:dyDescent="0.45">
      <c r="B108" s="39" t="s">
        <v>78</v>
      </c>
      <c r="C108" s="40">
        <v>0.34267364387799709</v>
      </c>
      <c r="D108" s="41">
        <v>0.51637664932892313</v>
      </c>
      <c r="E108" s="41">
        <v>0.54151842733050937</v>
      </c>
      <c r="F108" s="41">
        <v>0.30798297512641282</v>
      </c>
      <c r="G108" s="41">
        <v>6.1202863104431134E-2</v>
      </c>
      <c r="H108" s="41">
        <v>0.43671748919632813</v>
      </c>
      <c r="I108" s="41">
        <v>0.20870722703881631</v>
      </c>
      <c r="J108" s="41">
        <v>4.1581902817176275E-2</v>
      </c>
      <c r="K108" s="41">
        <v>2.0752965749976808E-2</v>
      </c>
      <c r="L108" s="41">
        <v>4.8586340657342294E-3</v>
      </c>
      <c r="M108" s="41">
        <v>0.31663271386551145</v>
      </c>
      <c r="N108" s="41">
        <v>0.4977657833609716</v>
      </c>
      <c r="O108" s="41">
        <v>0.56538187951400287</v>
      </c>
      <c r="P108" s="41">
        <v>0.46556825837451515</v>
      </c>
      <c r="Q108" s="42">
        <v>0.23667739065566681</v>
      </c>
      <c r="R108" s="31"/>
    </row>
    <row r="109" spans="2:18" ht="34.9" x14ac:dyDescent="0.45">
      <c r="B109" s="39" t="s">
        <v>79</v>
      </c>
      <c r="C109" s="40">
        <v>5.7213706526860521E-4</v>
      </c>
      <c r="D109" s="41">
        <v>6.3408556762397316E-4</v>
      </c>
      <c r="E109" s="41">
        <v>2.690105436346034E-4</v>
      </c>
      <c r="F109" s="41">
        <v>5.5941554328327238E-4</v>
      </c>
      <c r="G109" s="41">
        <v>1.6469793556708268E-4</v>
      </c>
      <c r="H109" s="41">
        <v>0</v>
      </c>
      <c r="I109" s="41">
        <v>0</v>
      </c>
      <c r="J109" s="41">
        <v>0</v>
      </c>
      <c r="K109" s="41">
        <v>0</v>
      </c>
      <c r="L109" s="41">
        <v>0</v>
      </c>
      <c r="M109" s="41">
        <v>7.2721384253387176E-4</v>
      </c>
      <c r="N109" s="41">
        <v>2.8462163955388602E-4</v>
      </c>
      <c r="O109" s="41">
        <v>8.9160108043027106E-4</v>
      </c>
      <c r="P109" s="41">
        <v>5.1124707557045814E-4</v>
      </c>
      <c r="Q109" s="42">
        <v>4.9934945006617254E-4</v>
      </c>
      <c r="R109" s="31"/>
    </row>
    <row r="110" spans="2:18" ht="23.25" x14ac:dyDescent="0.45">
      <c r="B110" s="39" t="s">
        <v>80</v>
      </c>
      <c r="C110" s="40">
        <v>0</v>
      </c>
      <c r="D110" s="41">
        <v>0</v>
      </c>
      <c r="E110" s="41">
        <v>4.7385643620859939E-4</v>
      </c>
      <c r="F110" s="41">
        <v>0</v>
      </c>
      <c r="G110" s="41">
        <v>3.8355950994455187E-4</v>
      </c>
      <c r="H110" s="41">
        <v>0</v>
      </c>
      <c r="I110" s="41">
        <v>1.7531606010744835E-3</v>
      </c>
      <c r="J110" s="41">
        <v>1.4556603935805188E-3</v>
      </c>
      <c r="K110" s="41">
        <v>0</v>
      </c>
      <c r="L110" s="41">
        <v>0</v>
      </c>
      <c r="M110" s="41">
        <v>0</v>
      </c>
      <c r="N110" s="41">
        <v>0</v>
      </c>
      <c r="O110" s="41">
        <v>0</v>
      </c>
      <c r="P110" s="41">
        <v>0</v>
      </c>
      <c r="Q110" s="42">
        <v>0</v>
      </c>
      <c r="R110" s="31"/>
    </row>
    <row r="111" spans="2:18" ht="34.9" x14ac:dyDescent="0.45">
      <c r="B111" s="39" t="s">
        <v>81</v>
      </c>
      <c r="C111" s="40">
        <v>3.9524108221008257E-3</v>
      </c>
      <c r="D111" s="41">
        <v>5.8479238361403936E-3</v>
      </c>
      <c r="E111" s="41">
        <v>2.0806085933037792E-3</v>
      </c>
      <c r="F111" s="41">
        <v>1.6232750746225167E-3</v>
      </c>
      <c r="G111" s="41">
        <v>0</v>
      </c>
      <c r="H111" s="41">
        <v>9.0729545478148994E-4</v>
      </c>
      <c r="I111" s="41">
        <v>0</v>
      </c>
      <c r="J111" s="41">
        <v>0</v>
      </c>
      <c r="K111" s="41">
        <v>0</v>
      </c>
      <c r="L111" s="41">
        <v>0</v>
      </c>
      <c r="M111" s="41">
        <v>4.2390877414527671E-3</v>
      </c>
      <c r="N111" s="41">
        <v>6.6825928194204571E-3</v>
      </c>
      <c r="O111" s="41">
        <v>2.2977669718671043E-3</v>
      </c>
      <c r="P111" s="41">
        <v>3.5616434406095941E-3</v>
      </c>
      <c r="Q111" s="42">
        <v>4.2180077720660084E-4</v>
      </c>
      <c r="R111" s="31"/>
    </row>
    <row r="112" spans="2:18" ht="34.9" x14ac:dyDescent="0.45">
      <c r="B112" s="39" t="s">
        <v>82</v>
      </c>
      <c r="C112" s="40">
        <v>0.24632401522549063</v>
      </c>
      <c r="D112" s="41">
        <v>5.7524782998796958E-2</v>
      </c>
      <c r="E112" s="41">
        <v>2.3245402446122488E-2</v>
      </c>
      <c r="F112" s="41">
        <v>1.0185388616522116E-2</v>
      </c>
      <c r="G112" s="41">
        <v>1.0640928195644246E-3</v>
      </c>
      <c r="H112" s="41">
        <v>0.11972194844061707</v>
      </c>
      <c r="I112" s="41">
        <v>8.3054646020529477E-3</v>
      </c>
      <c r="J112" s="41">
        <v>2.9113207871610375E-3</v>
      </c>
      <c r="K112" s="41">
        <v>0</v>
      </c>
      <c r="L112" s="41">
        <v>0</v>
      </c>
      <c r="M112" s="41">
        <v>0.26844577935765213</v>
      </c>
      <c r="N112" s="41">
        <v>6.8551785868289333E-2</v>
      </c>
      <c r="O112" s="41">
        <v>3.8109480225107614E-2</v>
      </c>
      <c r="P112" s="41">
        <v>1.2129759395889289E-2</v>
      </c>
      <c r="Q112" s="42">
        <v>7.2084833262921321E-3</v>
      </c>
      <c r="R112" s="31"/>
    </row>
    <row r="113" spans="2:18" ht="23.25" x14ac:dyDescent="0.45">
      <c r="B113" s="39" t="s">
        <v>83</v>
      </c>
      <c r="C113" s="40">
        <v>2.5843780370705879E-3</v>
      </c>
      <c r="D113" s="41">
        <v>3.0075799995548601E-3</v>
      </c>
      <c r="E113" s="41">
        <v>8.4696725439775222E-4</v>
      </c>
      <c r="F113" s="41">
        <v>0</v>
      </c>
      <c r="G113" s="41">
        <v>8.8996932960866827E-4</v>
      </c>
      <c r="H113" s="41">
        <v>6.242468695132012E-4</v>
      </c>
      <c r="I113" s="41">
        <v>0</v>
      </c>
      <c r="J113" s="41">
        <v>0</v>
      </c>
      <c r="K113" s="41">
        <v>0</v>
      </c>
      <c r="L113" s="41">
        <v>0</v>
      </c>
      <c r="M113" s="41">
        <v>3.218043004881399E-3</v>
      </c>
      <c r="N113" s="41">
        <v>3.5369037671978787E-3</v>
      </c>
      <c r="O113" s="41">
        <v>1.0155864040209072E-3</v>
      </c>
      <c r="P113" s="41">
        <v>2.8049485936891772E-4</v>
      </c>
      <c r="Q113" s="42">
        <v>1.3491538123586305E-3</v>
      </c>
      <c r="R113" s="31"/>
    </row>
    <row r="114" spans="2:18" ht="46.5" x14ac:dyDescent="0.45">
      <c r="B114" s="39" t="s">
        <v>84</v>
      </c>
      <c r="C114" s="40">
        <v>0</v>
      </c>
      <c r="D114" s="41">
        <v>0</v>
      </c>
      <c r="E114" s="41">
        <v>0</v>
      </c>
      <c r="F114" s="41">
        <v>7.3225274547775436E-4</v>
      </c>
      <c r="G114" s="41">
        <v>5.5400126933709114E-3</v>
      </c>
      <c r="H114" s="41">
        <v>0</v>
      </c>
      <c r="I114" s="41">
        <v>4.7505923757018516E-4</v>
      </c>
      <c r="J114" s="41">
        <v>2.8817938883643791E-3</v>
      </c>
      <c r="K114" s="41">
        <v>9.2565691171142481E-3</v>
      </c>
      <c r="L114" s="41">
        <v>1.2301966577662521E-2</v>
      </c>
      <c r="M114" s="41">
        <v>0</v>
      </c>
      <c r="N114" s="41">
        <v>0</v>
      </c>
      <c r="O114" s="41">
        <v>0</v>
      </c>
      <c r="P114" s="41">
        <v>0</v>
      </c>
      <c r="Q114" s="42">
        <v>8.1506246183078387E-4</v>
      </c>
      <c r="R114" s="31"/>
    </row>
    <row r="115" spans="2:18" ht="34.9" x14ac:dyDescent="0.45">
      <c r="B115" s="39" t="s">
        <v>85</v>
      </c>
      <c r="C115" s="40">
        <v>3.9104645757332065E-5</v>
      </c>
      <c r="D115" s="41">
        <v>0</v>
      </c>
      <c r="E115" s="41">
        <v>2.0751440707582802E-4</v>
      </c>
      <c r="F115" s="41">
        <v>1.3493179060904512E-3</v>
      </c>
      <c r="G115" s="41">
        <v>2.1038076923915915E-2</v>
      </c>
      <c r="H115" s="41">
        <v>0</v>
      </c>
      <c r="I115" s="41">
        <v>3.0528853322176453E-3</v>
      </c>
      <c r="J115" s="41">
        <v>1.3157891249122637E-2</v>
      </c>
      <c r="K115" s="41">
        <v>4.2907415366152071E-2</v>
      </c>
      <c r="L115" s="41">
        <v>2.4718400592304637E-2</v>
      </c>
      <c r="M115" s="41">
        <v>0</v>
      </c>
      <c r="N115" s="41">
        <v>5.1320084041278958E-5</v>
      </c>
      <c r="O115" s="41">
        <v>1.5926370135347525E-4</v>
      </c>
      <c r="P115" s="41">
        <v>2.1108851548870867E-4</v>
      </c>
      <c r="Q115" s="42">
        <v>3.7879245936612077E-3</v>
      </c>
      <c r="R115" s="31"/>
    </row>
    <row r="116" spans="2:18" ht="34.9" x14ac:dyDescent="0.45">
      <c r="B116" s="39" t="s">
        <v>86</v>
      </c>
      <c r="C116" s="40">
        <v>0</v>
      </c>
      <c r="D116" s="41">
        <v>3.264411407742009E-4</v>
      </c>
      <c r="E116" s="41">
        <v>0</v>
      </c>
      <c r="F116" s="41">
        <v>7.6921265959883835E-4</v>
      </c>
      <c r="G116" s="41">
        <v>1.1840988302945239E-2</v>
      </c>
      <c r="H116" s="41">
        <v>0</v>
      </c>
      <c r="I116" s="41">
        <v>7.3043148565004083E-4</v>
      </c>
      <c r="J116" s="41">
        <v>1.4102330622562088E-2</v>
      </c>
      <c r="K116" s="41">
        <v>1.933141383575019E-2</v>
      </c>
      <c r="L116" s="41">
        <v>1.4211655745954349E-2</v>
      </c>
      <c r="M116" s="41">
        <v>0</v>
      </c>
      <c r="N116" s="41">
        <v>4.1900817791757933E-4</v>
      </c>
      <c r="O116" s="41">
        <v>0</v>
      </c>
      <c r="P116" s="41">
        <v>4.289371973371463E-4</v>
      </c>
      <c r="Q116" s="42">
        <v>1.1248197192305336E-3</v>
      </c>
      <c r="R116" s="31"/>
    </row>
    <row r="117" spans="2:18" ht="34.9" x14ac:dyDescent="0.45">
      <c r="B117" s="39" t="s">
        <v>87</v>
      </c>
      <c r="C117" s="40">
        <v>0</v>
      </c>
      <c r="D117" s="41">
        <v>0</v>
      </c>
      <c r="E117" s="41">
        <v>0</v>
      </c>
      <c r="F117" s="41">
        <v>0</v>
      </c>
      <c r="G117" s="41">
        <v>1.2215742346035968E-3</v>
      </c>
      <c r="H117" s="41">
        <v>0</v>
      </c>
      <c r="I117" s="41">
        <v>0</v>
      </c>
      <c r="J117" s="41">
        <v>0</v>
      </c>
      <c r="K117" s="41">
        <v>0</v>
      </c>
      <c r="L117" s="41">
        <v>3.0337437391006247E-3</v>
      </c>
      <c r="M117" s="41">
        <v>0</v>
      </c>
      <c r="N117" s="41">
        <v>0</v>
      </c>
      <c r="O117" s="41">
        <v>0</v>
      </c>
      <c r="P117" s="41">
        <v>0</v>
      </c>
      <c r="Q117" s="42">
        <v>9.0649364178765532E-4</v>
      </c>
      <c r="R117" s="31"/>
    </row>
    <row r="118" spans="2:18" ht="34.9" x14ac:dyDescent="0.45">
      <c r="B118" s="39" t="s">
        <v>88</v>
      </c>
      <c r="C118" s="40">
        <v>0</v>
      </c>
      <c r="D118" s="41">
        <v>3.9982481636332919E-5</v>
      </c>
      <c r="E118" s="41">
        <v>0</v>
      </c>
      <c r="F118" s="41">
        <v>0</v>
      </c>
      <c r="G118" s="41">
        <v>1.61573186879523E-3</v>
      </c>
      <c r="H118" s="41">
        <v>0</v>
      </c>
      <c r="I118" s="41">
        <v>0</v>
      </c>
      <c r="J118" s="41">
        <v>7.2099835801387162E-4</v>
      </c>
      <c r="K118" s="41">
        <v>1.185147566341031E-3</v>
      </c>
      <c r="L118" s="41">
        <v>5.5334244474920993E-3</v>
      </c>
      <c r="M118" s="41">
        <v>0</v>
      </c>
      <c r="N118" s="41">
        <v>5.1320084041278944E-5</v>
      </c>
      <c r="O118" s="41">
        <v>0</v>
      </c>
      <c r="P118" s="41">
        <v>0</v>
      </c>
      <c r="Q118" s="42">
        <v>0</v>
      </c>
      <c r="R118" s="31"/>
    </row>
    <row r="119" spans="2:18" ht="46.5" x14ac:dyDescent="0.45">
      <c r="B119" s="39" t="s">
        <v>89</v>
      </c>
      <c r="C119" s="40">
        <v>2.2334665497674945E-3</v>
      </c>
      <c r="D119" s="41">
        <v>5.308820674165016E-3</v>
      </c>
      <c r="E119" s="41">
        <v>1.3242442787257874E-2</v>
      </c>
      <c r="F119" s="41">
        <v>3.9970028841768195E-2</v>
      </c>
      <c r="G119" s="41">
        <v>0.11144452772632941</v>
      </c>
      <c r="H119" s="41">
        <v>1.0697221849798138E-2</v>
      </c>
      <c r="I119" s="41">
        <v>5.0897233773216276E-2</v>
      </c>
      <c r="J119" s="41">
        <v>0.11303954662315578</v>
      </c>
      <c r="K119" s="41">
        <v>0.15447593955786956</v>
      </c>
      <c r="L119" s="41">
        <v>9.8108074634981945E-2</v>
      </c>
      <c r="M119" s="41">
        <v>2.1052072473751373E-3</v>
      </c>
      <c r="N119" s="41">
        <v>4.1345430719895975E-3</v>
      </c>
      <c r="O119" s="41">
        <v>9.0669955397521453E-3</v>
      </c>
      <c r="P119" s="41">
        <v>1.833127804208369E-2</v>
      </c>
      <c r="Q119" s="42">
        <v>6.2580122924666054E-2</v>
      </c>
      <c r="R119" s="31"/>
    </row>
    <row r="120" spans="2:18" ht="34.9" x14ac:dyDescent="0.45">
      <c r="B120" s="39" t="s">
        <v>90</v>
      </c>
      <c r="C120" s="40">
        <v>3.1660638184696915E-2</v>
      </c>
      <c r="D120" s="41">
        <v>6.0143246695301883E-2</v>
      </c>
      <c r="E120" s="41">
        <v>8.1169641494681199E-2</v>
      </c>
      <c r="F120" s="41">
        <v>0.20664507733353418</v>
      </c>
      <c r="G120" s="41">
        <v>0.34756668747343922</v>
      </c>
      <c r="H120" s="41">
        <v>8.1337646686820975E-2</v>
      </c>
      <c r="I120" s="41">
        <v>0.2972232677774248</v>
      </c>
      <c r="J120" s="41">
        <v>0.51207161231701015</v>
      </c>
      <c r="K120" s="41">
        <v>0.45649273688489866</v>
      </c>
      <c r="L120" s="41">
        <v>0.24786064222005119</v>
      </c>
      <c r="M120" s="41">
        <v>2.8221461565532235E-2</v>
      </c>
      <c r="N120" s="41">
        <v>5.7070928142851848E-2</v>
      </c>
      <c r="O120" s="41">
        <v>5.9949738254017379E-2</v>
      </c>
      <c r="P120" s="41">
        <v>0.11518590914637408</v>
      </c>
      <c r="Q120" s="42">
        <v>0.19192386846410664</v>
      </c>
      <c r="R120" s="31"/>
    </row>
    <row r="121" spans="2:18" ht="46.5" x14ac:dyDescent="0.45">
      <c r="B121" s="39" t="s">
        <v>91</v>
      </c>
      <c r="C121" s="40">
        <v>0.34068257901946458</v>
      </c>
      <c r="D121" s="41">
        <v>0.27267410013137217</v>
      </c>
      <c r="E121" s="41">
        <v>0.19617059202955853</v>
      </c>
      <c r="F121" s="41">
        <v>0.15303699781935373</v>
      </c>
      <c r="G121" s="41">
        <v>4.7299876231311565E-2</v>
      </c>
      <c r="H121" s="41">
        <v>0.26484436171428172</v>
      </c>
      <c r="I121" s="41">
        <v>0.19864351139637512</v>
      </c>
      <c r="J121" s="41">
        <v>9.4269589735911263E-2</v>
      </c>
      <c r="K121" s="41">
        <v>3.6737568579924745E-2</v>
      </c>
      <c r="L121" s="41">
        <v>4.5086017064043483E-3</v>
      </c>
      <c r="M121" s="41">
        <v>0.35005359337235059</v>
      </c>
      <c r="N121" s="41">
        <v>0.2917136617870944</v>
      </c>
      <c r="O121" s="41">
        <v>0.21897471828059198</v>
      </c>
      <c r="P121" s="41">
        <v>0.17470563421043675</v>
      </c>
      <c r="Q121" s="42">
        <v>8.3381195709756703E-2</v>
      </c>
      <c r="R121" s="31"/>
    </row>
    <row r="122" spans="2:18" ht="34.9" x14ac:dyDescent="0.45">
      <c r="B122" s="39" t="s">
        <v>92</v>
      </c>
      <c r="C122" s="40">
        <v>1.2824473185063881E-3</v>
      </c>
      <c r="D122" s="41">
        <v>5.309416938509429E-4</v>
      </c>
      <c r="E122" s="41">
        <v>1.2195083617491242E-3</v>
      </c>
      <c r="F122" s="41">
        <v>9.228338336665457E-4</v>
      </c>
      <c r="G122" s="41">
        <v>1.5949067773887552E-3</v>
      </c>
      <c r="H122" s="41">
        <v>0</v>
      </c>
      <c r="I122" s="41">
        <v>1.5714723341509551E-3</v>
      </c>
      <c r="J122" s="41">
        <v>2.1155574838212406E-3</v>
      </c>
      <c r="K122" s="41">
        <v>1.9202818770411485E-3</v>
      </c>
      <c r="L122" s="41">
        <v>0</v>
      </c>
      <c r="M122" s="41">
        <v>1.6300524803448224E-3</v>
      </c>
      <c r="N122" s="41">
        <v>3.5527742165257666E-4</v>
      </c>
      <c r="O122" s="41">
        <v>3.3745762633036658E-4</v>
      </c>
      <c r="P122" s="41">
        <v>1.5506405876534145E-3</v>
      </c>
      <c r="Q122" s="42">
        <v>1.5691193342081552E-3</v>
      </c>
      <c r="R122" s="31"/>
    </row>
    <row r="123" spans="2:18" ht="34.9" x14ac:dyDescent="0.45">
      <c r="B123" s="39" t="s">
        <v>93</v>
      </c>
      <c r="C123" s="40">
        <v>0</v>
      </c>
      <c r="D123" s="41">
        <v>0</v>
      </c>
      <c r="E123" s="41">
        <v>0</v>
      </c>
      <c r="F123" s="41">
        <v>6.2242409522365611E-4</v>
      </c>
      <c r="G123" s="41">
        <v>7.6711901988910395E-4</v>
      </c>
      <c r="H123" s="41">
        <v>0</v>
      </c>
      <c r="I123" s="41">
        <v>1.7531606010744835E-3</v>
      </c>
      <c r="J123" s="41">
        <v>1.4556603935805188E-3</v>
      </c>
      <c r="K123" s="41">
        <v>0</v>
      </c>
      <c r="L123" s="41">
        <v>1.8659567679570506E-3</v>
      </c>
      <c r="M123" s="41">
        <v>0</v>
      </c>
      <c r="N123" s="41">
        <v>0</v>
      </c>
      <c r="O123" s="41">
        <v>0</v>
      </c>
      <c r="P123" s="41">
        <v>0</v>
      </c>
      <c r="Q123" s="42">
        <v>2.45282059249683E-4</v>
      </c>
      <c r="R123" s="31"/>
    </row>
    <row r="124" spans="2:18" ht="46.5" x14ac:dyDescent="0.45">
      <c r="B124" s="39" t="s">
        <v>94</v>
      </c>
      <c r="C124" s="40">
        <v>6.5684386354322136E-4</v>
      </c>
      <c r="D124" s="41">
        <v>3.7044374425722305E-4</v>
      </c>
      <c r="E124" s="41">
        <v>1.4354307051794504E-4</v>
      </c>
      <c r="F124" s="41">
        <v>9.1222301539110331E-4</v>
      </c>
      <c r="G124" s="41">
        <v>2.3526277774620273E-4</v>
      </c>
      <c r="H124" s="41">
        <v>0</v>
      </c>
      <c r="I124" s="41">
        <v>1.4953070835807165E-3</v>
      </c>
      <c r="J124" s="41">
        <v>8.9285416935272715E-4</v>
      </c>
      <c r="K124" s="41">
        <v>0</v>
      </c>
      <c r="L124" s="41">
        <v>0</v>
      </c>
      <c r="M124" s="41">
        <v>4.6375031866702329E-4</v>
      </c>
      <c r="N124" s="41">
        <v>8.5868610454823845E-4</v>
      </c>
      <c r="O124" s="41">
        <v>0</v>
      </c>
      <c r="P124" s="41">
        <v>4.762404275812251E-4</v>
      </c>
      <c r="Q124" s="42">
        <v>4.322778145004055E-4</v>
      </c>
      <c r="R124" s="31"/>
    </row>
    <row r="125" spans="2:18" ht="34.9" x14ac:dyDescent="0.45">
      <c r="B125" s="39" t="s">
        <v>95</v>
      </c>
      <c r="C125" s="40">
        <v>2.9079343303831918E-3</v>
      </c>
      <c r="D125" s="41">
        <v>3.007295988030676E-3</v>
      </c>
      <c r="E125" s="41">
        <v>1.7488131497589113E-3</v>
      </c>
      <c r="F125" s="41">
        <v>1.1816983516969247E-3</v>
      </c>
      <c r="G125" s="41">
        <v>7.0379241249453274E-4</v>
      </c>
      <c r="H125" s="41">
        <v>0</v>
      </c>
      <c r="I125" s="41">
        <v>7.3478112535253607E-4</v>
      </c>
      <c r="J125" s="41">
        <v>0</v>
      </c>
      <c r="K125" s="41">
        <v>8.8405231192526304E-4</v>
      </c>
      <c r="L125" s="41">
        <v>0</v>
      </c>
      <c r="M125" s="41">
        <v>3.0414974543274435E-3</v>
      </c>
      <c r="N125" s="41">
        <v>4.096568282177188E-3</v>
      </c>
      <c r="O125" s="41">
        <v>1.6507829259714024E-3</v>
      </c>
      <c r="P125" s="41">
        <v>1.8022566943194512E-3</v>
      </c>
      <c r="Q125" s="42">
        <v>1.3259029545492878E-3</v>
      </c>
      <c r="R125" s="31"/>
    </row>
    <row r="126" spans="2:18" ht="23.25" x14ac:dyDescent="0.45">
      <c r="B126" s="39" t="s">
        <v>96</v>
      </c>
      <c r="C126" s="40">
        <v>0</v>
      </c>
      <c r="D126" s="41">
        <v>0</v>
      </c>
      <c r="E126" s="41">
        <v>6.3236713791666875E-4</v>
      </c>
      <c r="F126" s="41">
        <v>1.2388022391417808E-3</v>
      </c>
      <c r="G126" s="41">
        <v>1.5356637933918327E-2</v>
      </c>
      <c r="H126" s="41">
        <v>0</v>
      </c>
      <c r="I126" s="41">
        <v>0</v>
      </c>
      <c r="J126" s="41">
        <v>8.5356508566173384E-3</v>
      </c>
      <c r="K126" s="41">
        <v>1.4737582846283412E-2</v>
      </c>
      <c r="L126" s="41">
        <v>3.3122226515744833E-2</v>
      </c>
      <c r="M126" s="41">
        <v>0</v>
      </c>
      <c r="N126" s="41">
        <v>0</v>
      </c>
      <c r="O126" s="41">
        <v>0</v>
      </c>
      <c r="P126" s="41">
        <v>8.0407333078502815E-4</v>
      </c>
      <c r="Q126" s="42">
        <v>5.7593128849922452E-3</v>
      </c>
      <c r="R126" s="31"/>
    </row>
    <row r="127" spans="2:18" ht="34.9" x14ac:dyDescent="0.45">
      <c r="B127" s="39" t="s">
        <v>97</v>
      </c>
      <c r="C127" s="40">
        <v>0</v>
      </c>
      <c r="D127" s="41">
        <v>2.879309365137583E-4</v>
      </c>
      <c r="E127" s="41">
        <v>5.5047341745465006E-4</v>
      </c>
      <c r="F127" s="41">
        <v>2.1023324033849031E-4</v>
      </c>
      <c r="G127" s="41">
        <v>2.0720153343752188E-2</v>
      </c>
      <c r="H127" s="41">
        <v>0</v>
      </c>
      <c r="I127" s="41">
        <v>0</v>
      </c>
      <c r="J127" s="41">
        <v>2.9039269560510667E-3</v>
      </c>
      <c r="K127" s="41">
        <v>7.9143830248175548E-3</v>
      </c>
      <c r="L127" s="41">
        <v>7.5493438057169293E-2</v>
      </c>
      <c r="M127" s="41">
        <v>0</v>
      </c>
      <c r="N127" s="41">
        <v>0</v>
      </c>
      <c r="O127" s="41">
        <v>1.0476367527329999E-3</v>
      </c>
      <c r="P127" s="41">
        <v>3.1180739855618533E-4</v>
      </c>
      <c r="Q127" s="42">
        <v>3.8227577817538713E-3</v>
      </c>
      <c r="R127" s="31"/>
    </row>
    <row r="128" spans="2:18" ht="23.25" x14ac:dyDescent="0.45">
      <c r="B128" s="39" t="s">
        <v>98</v>
      </c>
      <c r="C128" s="40">
        <v>0</v>
      </c>
      <c r="D128" s="41">
        <v>0</v>
      </c>
      <c r="E128" s="41">
        <v>0</v>
      </c>
      <c r="F128" s="41">
        <v>0</v>
      </c>
      <c r="G128" s="41">
        <v>3.9816331012369798E-3</v>
      </c>
      <c r="H128" s="41">
        <v>0</v>
      </c>
      <c r="I128" s="41">
        <v>0</v>
      </c>
      <c r="J128" s="41">
        <v>0</v>
      </c>
      <c r="K128" s="41">
        <v>0</v>
      </c>
      <c r="L128" s="41">
        <v>1.175397369331186E-2</v>
      </c>
      <c r="M128" s="41">
        <v>0</v>
      </c>
      <c r="N128" s="41">
        <v>0</v>
      </c>
      <c r="O128" s="41">
        <v>0</v>
      </c>
      <c r="P128" s="41">
        <v>0</v>
      </c>
      <c r="Q128" s="42">
        <v>2.3732700395803835E-3</v>
      </c>
      <c r="R128" s="31"/>
    </row>
    <row r="129" spans="2:18" ht="23.25" x14ac:dyDescent="0.45">
      <c r="B129" s="39" t="s">
        <v>99</v>
      </c>
      <c r="C129" s="40">
        <v>0</v>
      </c>
      <c r="D129" s="41">
        <v>0</v>
      </c>
      <c r="E129" s="41">
        <v>8.8261400620609184E-4</v>
      </c>
      <c r="F129" s="41">
        <v>3.9454520537990636E-3</v>
      </c>
      <c r="G129" s="41">
        <v>2.7216984608584596E-2</v>
      </c>
      <c r="H129" s="41">
        <v>7.6137508177394895E-4</v>
      </c>
      <c r="I129" s="41">
        <v>3.2560557646443156E-3</v>
      </c>
      <c r="J129" s="41">
        <v>3.8997997149377787E-2</v>
      </c>
      <c r="K129" s="41">
        <v>3.622639972155129E-2</v>
      </c>
      <c r="L129" s="41">
        <v>1.2220006851667117E-2</v>
      </c>
      <c r="M129" s="41">
        <v>0</v>
      </c>
      <c r="N129" s="41">
        <v>0</v>
      </c>
      <c r="O129" s="41">
        <v>5.8746803411509948E-4</v>
      </c>
      <c r="P129" s="41">
        <v>7.4250391301244098E-4</v>
      </c>
      <c r="Q129" s="42">
        <v>1.2253243467345954E-2</v>
      </c>
      <c r="R129" s="31"/>
    </row>
    <row r="130" spans="2:18" ht="23.25" x14ac:dyDescent="0.45">
      <c r="B130" s="39" t="s">
        <v>100</v>
      </c>
      <c r="C130" s="40">
        <v>1.4563068930118307E-2</v>
      </c>
      <c r="D130" s="41">
        <v>5.7178439737143399E-2</v>
      </c>
      <c r="E130" s="41">
        <v>0.11456195376453268</v>
      </c>
      <c r="F130" s="41">
        <v>0.31269266312051303</v>
      </c>
      <c r="G130" s="41">
        <v>0.68745196651130092</v>
      </c>
      <c r="H130" s="41">
        <v>0.12633196309814346</v>
      </c>
      <c r="I130" s="41">
        <v>0.46062425988081895</v>
      </c>
      <c r="J130" s="41">
        <v>0.70219351937117347</v>
      </c>
      <c r="K130" s="41">
        <v>0.80219454618160924</v>
      </c>
      <c r="L130" s="41">
        <v>0.82005695274731893</v>
      </c>
      <c r="M130" s="41">
        <v>1.1307058620344142E-2</v>
      </c>
      <c r="N130" s="41">
        <v>4.0667533956446116E-2</v>
      </c>
      <c r="O130" s="41">
        <v>7.2914571974294892E-2</v>
      </c>
      <c r="P130" s="41">
        <v>0.16024367368482917</v>
      </c>
      <c r="Q130" s="42">
        <v>0.39146453693234345</v>
      </c>
      <c r="R130" s="31"/>
    </row>
    <row r="131" spans="2:18" ht="23.25" x14ac:dyDescent="0.45">
      <c r="B131" s="39" t="s">
        <v>101</v>
      </c>
      <c r="C131" s="40">
        <v>0.96525789910476378</v>
      </c>
      <c r="D131" s="41">
        <v>0.91578243839315432</v>
      </c>
      <c r="E131" s="41">
        <v>0.85043623945285718</v>
      </c>
      <c r="F131" s="41">
        <v>0.63408384977081667</v>
      </c>
      <c r="G131" s="41">
        <v>0.19962221401987953</v>
      </c>
      <c r="H131" s="41">
        <v>0.83848917767967956</v>
      </c>
      <c r="I131" s="41">
        <v>0.46975221055217747</v>
      </c>
      <c r="J131" s="41">
        <v>0.15887818072368523</v>
      </c>
      <c r="K131" s="41">
        <v>9.2578564388250628E-2</v>
      </c>
      <c r="L131" s="41">
        <v>3.1005702271785326E-2</v>
      </c>
      <c r="M131" s="41">
        <v>0.96900114307097607</v>
      </c>
      <c r="N131" s="41">
        <v>0.9336438505113851</v>
      </c>
      <c r="O131" s="41">
        <v>0.89806537681566456</v>
      </c>
      <c r="P131" s="41">
        <v>0.79788734638503378</v>
      </c>
      <c r="Q131" s="42">
        <v>0.5510587904255182</v>
      </c>
      <c r="R131" s="31"/>
    </row>
    <row r="132" spans="2:18" ht="46.5" x14ac:dyDescent="0.45">
      <c r="B132" s="39" t="s">
        <v>102</v>
      </c>
      <c r="C132" s="40">
        <v>4.3421791456994879E-3</v>
      </c>
      <c r="D132" s="41">
        <v>4.4667214428094964E-3</v>
      </c>
      <c r="E132" s="41">
        <v>3.4703805700975099E-3</v>
      </c>
      <c r="F132" s="41">
        <v>2.3925222255764176E-3</v>
      </c>
      <c r="G132" s="41">
        <v>1.5691505350008396E-4</v>
      </c>
      <c r="H132" s="41">
        <v>8.3108121250558536E-3</v>
      </c>
      <c r="I132" s="41">
        <v>2.3100700099834511E-3</v>
      </c>
      <c r="J132" s="41">
        <v>5.9551392317103559E-4</v>
      </c>
      <c r="K132" s="41">
        <v>0</v>
      </c>
      <c r="L132" s="41">
        <v>0</v>
      </c>
      <c r="M132" s="41">
        <v>3.4093487924553999E-3</v>
      </c>
      <c r="N132" s="41">
        <v>5.3398313361978861E-3</v>
      </c>
      <c r="O132" s="41">
        <v>3.5678444648734853E-3</v>
      </c>
      <c r="P132" s="41">
        <v>3.1056979298572989E-3</v>
      </c>
      <c r="Q132" s="42">
        <v>3.5469825995153228E-4</v>
      </c>
      <c r="R132" s="31"/>
    </row>
    <row r="133" spans="2:18" ht="34.9" x14ac:dyDescent="0.45">
      <c r="B133" s="39" t="s">
        <v>103</v>
      </c>
      <c r="C133" s="40">
        <v>1.5354930905960048E-2</v>
      </c>
      <c r="D133" s="41">
        <v>2.2061933406234264E-2</v>
      </c>
      <c r="E133" s="41">
        <v>2.9134969654183478E-2</v>
      </c>
      <c r="F133" s="41">
        <v>4.5436477349813709E-2</v>
      </c>
      <c r="G133" s="41">
        <v>4.5493495427826547E-2</v>
      </c>
      <c r="H133" s="41">
        <v>2.5354797674960527E-2</v>
      </c>
      <c r="I133" s="41">
        <v>6.4057403792374804E-2</v>
      </c>
      <c r="J133" s="41">
        <v>8.7895211019922675E-2</v>
      </c>
      <c r="K133" s="41">
        <v>4.6348523837487915E-2</v>
      </c>
      <c r="L133" s="41">
        <v>1.6347699863002062E-2</v>
      </c>
      <c r="M133" s="41">
        <v>1.6282449516224377E-2</v>
      </c>
      <c r="N133" s="41">
        <v>1.99394861011922E-2</v>
      </c>
      <c r="O133" s="41">
        <v>2.3098226079457367E-2</v>
      </c>
      <c r="P133" s="41">
        <v>3.6904897357929761E-2</v>
      </c>
      <c r="Q133" s="42">
        <v>3.2913390208513846E-2</v>
      </c>
      <c r="R133" s="31"/>
    </row>
    <row r="134" spans="2:18" ht="23.25" x14ac:dyDescent="0.45">
      <c r="B134" s="39" t="s">
        <v>104</v>
      </c>
      <c r="C134" s="40">
        <v>4.819219134588569E-4</v>
      </c>
      <c r="D134" s="41">
        <v>2.2253608414505064E-4</v>
      </c>
      <c r="E134" s="41">
        <v>3.3100199675186153E-4</v>
      </c>
      <c r="F134" s="41">
        <v>0</v>
      </c>
      <c r="G134" s="41">
        <v>0</v>
      </c>
      <c r="H134" s="41">
        <v>7.5187434038775469E-4</v>
      </c>
      <c r="I134" s="41">
        <v>0</v>
      </c>
      <c r="J134" s="41">
        <v>0</v>
      </c>
      <c r="K134" s="41">
        <v>0</v>
      </c>
      <c r="L134" s="41">
        <v>0</v>
      </c>
      <c r="M134" s="41">
        <v>0</v>
      </c>
      <c r="N134" s="41">
        <v>4.0929809478070314E-4</v>
      </c>
      <c r="O134" s="41">
        <v>7.188758788611141E-4</v>
      </c>
      <c r="P134" s="41">
        <v>0</v>
      </c>
      <c r="Q134" s="42">
        <v>0</v>
      </c>
      <c r="R134" s="31"/>
    </row>
    <row r="135" spans="2:18" x14ac:dyDescent="0.45">
      <c r="B135" s="39" t="s">
        <v>105</v>
      </c>
      <c r="C135" s="40">
        <v>7.7280925872642205E-3</v>
      </c>
      <c r="D135" s="41">
        <v>3.9627261815625633E-2</v>
      </c>
      <c r="E135" s="41">
        <v>0.11865522270106443</v>
      </c>
      <c r="F135" s="41">
        <v>0.31062445365342289</v>
      </c>
      <c r="G135" s="41">
        <v>0.84619472331945444</v>
      </c>
      <c r="H135" s="41">
        <v>5.4844642680907073E-2</v>
      </c>
      <c r="I135" s="41">
        <v>0.19422373209097499</v>
      </c>
      <c r="J135" s="41">
        <v>0.66863308138179134</v>
      </c>
      <c r="K135" s="41">
        <v>0.95454106607419187</v>
      </c>
      <c r="L135" s="41">
        <v>0.99064188272247022</v>
      </c>
      <c r="M135" s="41">
        <v>4.7492100117620464E-3</v>
      </c>
      <c r="N135" s="41">
        <v>3.0799082489271944E-2</v>
      </c>
      <c r="O135" s="41">
        <v>7.5584588888675391E-2</v>
      </c>
      <c r="P135" s="41">
        <v>0.19312827788419182</v>
      </c>
      <c r="Q135" s="42">
        <v>0.59882067240236048</v>
      </c>
      <c r="R135" s="31"/>
    </row>
    <row r="136" spans="2:18" x14ac:dyDescent="0.45">
      <c r="B136" s="39" t="s">
        <v>106</v>
      </c>
      <c r="C136" s="40">
        <v>0.22767214620073481</v>
      </c>
      <c r="D136" s="41">
        <v>0.48675931347095286</v>
      </c>
      <c r="E136" s="41">
        <v>0.65831199735363499</v>
      </c>
      <c r="F136" s="41">
        <v>0.72492170479007378</v>
      </c>
      <c r="G136" s="41">
        <v>0.79269392540055439</v>
      </c>
      <c r="H136" s="41">
        <v>0.4467412564196569</v>
      </c>
      <c r="I136" s="41">
        <v>0.57873092714198138</v>
      </c>
      <c r="J136" s="41">
        <v>0.63950233068373197</v>
      </c>
      <c r="K136" s="41">
        <v>0.79164992013562796</v>
      </c>
      <c r="L136" s="41">
        <v>0.867480945077025</v>
      </c>
      <c r="M136" s="41">
        <v>0.19760885094279357</v>
      </c>
      <c r="N136" s="41">
        <v>0.43852345300910051</v>
      </c>
      <c r="O136" s="41">
        <v>0.6127085352180297</v>
      </c>
      <c r="P136" s="41">
        <v>0.70729778244459651</v>
      </c>
      <c r="Q136" s="42">
        <v>0.83964579224986824</v>
      </c>
      <c r="R136" s="31"/>
    </row>
    <row r="137" spans="2:18" x14ac:dyDescent="0.45">
      <c r="B137" s="39" t="s">
        <v>107</v>
      </c>
      <c r="C137" s="40">
        <v>6.4715610311324708E-4</v>
      </c>
      <c r="D137" s="41">
        <v>9.9652983156793442E-4</v>
      </c>
      <c r="E137" s="41">
        <v>8.8128705010378054E-3</v>
      </c>
      <c r="F137" s="41">
        <v>4.9713765109875005E-2</v>
      </c>
      <c r="G137" s="41">
        <v>0.68757028055610714</v>
      </c>
      <c r="H137" s="41">
        <v>1.4333157652189393E-3</v>
      </c>
      <c r="I137" s="41">
        <v>4.6883480185873634E-2</v>
      </c>
      <c r="J137" s="41">
        <v>0.30102676636526787</v>
      </c>
      <c r="K137" s="41">
        <v>0.85187010835233246</v>
      </c>
      <c r="L137" s="41">
        <v>0.98190578443134902</v>
      </c>
      <c r="M137" s="41">
        <v>2.9575189425550414E-4</v>
      </c>
      <c r="N137" s="41">
        <v>9.4825797943531181E-4</v>
      </c>
      <c r="O137" s="41">
        <v>5.6652390949628499E-3</v>
      </c>
      <c r="P137" s="41">
        <v>1.53035418081335E-2</v>
      </c>
      <c r="Q137" s="42">
        <v>0.3434764533685693</v>
      </c>
      <c r="R137" s="31"/>
    </row>
    <row r="138" spans="2:18" ht="23.25" x14ac:dyDescent="0.45">
      <c r="B138" s="39" t="s">
        <v>108</v>
      </c>
      <c r="C138" s="40">
        <v>2.5971343613507718E-4</v>
      </c>
      <c r="D138" s="41">
        <v>1.8877550637894649E-3</v>
      </c>
      <c r="E138" s="41">
        <v>3.902324541516804E-3</v>
      </c>
      <c r="F138" s="41">
        <v>6.1178941404033257E-3</v>
      </c>
      <c r="G138" s="41">
        <v>4.012696822821113E-2</v>
      </c>
      <c r="H138" s="41">
        <v>1.3721589191385125E-3</v>
      </c>
      <c r="I138" s="41">
        <v>6.309498742977657E-3</v>
      </c>
      <c r="J138" s="41">
        <v>1.5764761716270049E-2</v>
      </c>
      <c r="K138" s="41">
        <v>2.0818841839039946E-2</v>
      </c>
      <c r="L138" s="41">
        <v>0.1007499441801222</v>
      </c>
      <c r="M138" s="41">
        <v>0</v>
      </c>
      <c r="N138" s="41">
        <v>1.8814696731110825E-3</v>
      </c>
      <c r="O138" s="41">
        <v>2.0813259436704983E-3</v>
      </c>
      <c r="P138" s="41">
        <v>6.4001801163758561E-3</v>
      </c>
      <c r="Q138" s="42">
        <v>1.8580834072279548E-2</v>
      </c>
      <c r="R138" s="31"/>
    </row>
    <row r="139" spans="2:18" x14ac:dyDescent="0.45">
      <c r="B139" s="39" t="s">
        <v>109</v>
      </c>
      <c r="C139" s="40">
        <v>2.5188515869042531E-4</v>
      </c>
      <c r="D139" s="41">
        <v>6.3195308334662689E-4</v>
      </c>
      <c r="E139" s="41">
        <v>1.4964948571126856E-3</v>
      </c>
      <c r="F139" s="41">
        <v>7.2488138081912169E-3</v>
      </c>
      <c r="G139" s="41">
        <v>0.15951336130201971</v>
      </c>
      <c r="H139" s="41">
        <v>3.7894523902859451E-3</v>
      </c>
      <c r="I139" s="41">
        <v>4.004170259783532E-3</v>
      </c>
      <c r="J139" s="41">
        <v>3.219692734705841E-2</v>
      </c>
      <c r="K139" s="41">
        <v>9.6740851829996213E-2</v>
      </c>
      <c r="L139" s="41">
        <v>0.42577634199331688</v>
      </c>
      <c r="M139" s="41">
        <v>0</v>
      </c>
      <c r="N139" s="41">
        <v>3.3056858750138868E-4</v>
      </c>
      <c r="O139" s="41">
        <v>1.5898158045835481E-3</v>
      </c>
      <c r="P139" s="41">
        <v>1.8555541919255639E-3</v>
      </c>
      <c r="Q139" s="42">
        <v>6.710772574042316E-2</v>
      </c>
      <c r="R139" s="31"/>
    </row>
    <row r="140" spans="2:18" x14ac:dyDescent="0.45">
      <c r="B140" s="39" t="s">
        <v>110</v>
      </c>
      <c r="C140" s="40">
        <v>0</v>
      </c>
      <c r="D140" s="41">
        <v>1.6793873181482973E-4</v>
      </c>
      <c r="E140" s="41">
        <v>0</v>
      </c>
      <c r="F140" s="41">
        <v>2.1738981327710451E-3</v>
      </c>
      <c r="G140" s="41">
        <v>0.24424251829887009</v>
      </c>
      <c r="H140" s="41">
        <v>0</v>
      </c>
      <c r="I140" s="41">
        <v>2.405059142371289E-3</v>
      </c>
      <c r="J140" s="41">
        <v>2.9346126719951387E-2</v>
      </c>
      <c r="K140" s="41">
        <v>0.15990197204362003</v>
      </c>
      <c r="L140" s="41">
        <v>0.67674386540152431</v>
      </c>
      <c r="M140" s="41">
        <v>0</v>
      </c>
      <c r="N140" s="41">
        <v>2.1556015229157061E-4</v>
      </c>
      <c r="O140" s="41">
        <v>0</v>
      </c>
      <c r="P140" s="41">
        <v>0</v>
      </c>
      <c r="Q140" s="42">
        <v>9.0773441037263147E-2</v>
      </c>
      <c r="R140" s="31"/>
    </row>
    <row r="141" spans="2:18" ht="23.25" x14ac:dyDescent="0.45">
      <c r="B141" s="39" t="s">
        <v>111</v>
      </c>
      <c r="C141" s="40">
        <v>8.4822077881216331E-4</v>
      </c>
      <c r="D141" s="41">
        <v>6.3604538035457736E-3</v>
      </c>
      <c r="E141" s="41">
        <v>1.4780582400377875E-2</v>
      </c>
      <c r="F141" s="41">
        <v>4.5950354084750948E-2</v>
      </c>
      <c r="G141" s="41">
        <v>0.45910815905817026</v>
      </c>
      <c r="H141" s="41">
        <v>5.8076893756130949E-3</v>
      </c>
      <c r="I141" s="41">
        <v>2.545119280238119E-2</v>
      </c>
      <c r="J141" s="41">
        <v>0.12404137276265888</v>
      </c>
      <c r="K141" s="41">
        <v>0.51406511874270155</v>
      </c>
      <c r="L141" s="41">
        <v>0.81445990684335534</v>
      </c>
      <c r="M141" s="41">
        <v>6.3941220912070861E-4</v>
      </c>
      <c r="N141" s="41">
        <v>3.885379616563725E-3</v>
      </c>
      <c r="O141" s="41">
        <v>9.7899028289214433E-3</v>
      </c>
      <c r="P141" s="41">
        <v>2.93230166714901E-2</v>
      </c>
      <c r="Q141" s="42">
        <v>0.23908029897235311</v>
      </c>
      <c r="R141" s="31"/>
    </row>
    <row r="142" spans="2:18" x14ac:dyDescent="0.45">
      <c r="B142" s="39" t="s">
        <v>112</v>
      </c>
      <c r="C142" s="40">
        <v>0.37356501608840448</v>
      </c>
      <c r="D142" s="41">
        <v>0.59123844531151526</v>
      </c>
      <c r="E142" s="41">
        <v>0.71817878276448621</v>
      </c>
      <c r="F142" s="41">
        <v>0.76855412382133648</v>
      </c>
      <c r="G142" s="41">
        <v>0.79444403180516532</v>
      </c>
      <c r="H142" s="41">
        <v>0.5543789623325287</v>
      </c>
      <c r="I142" s="41">
        <v>0.63832832027551933</v>
      </c>
      <c r="J142" s="41">
        <v>0.60646132483452531</v>
      </c>
      <c r="K142" s="41">
        <v>0.76466994094566654</v>
      </c>
      <c r="L142" s="41">
        <v>0.92246313812071756</v>
      </c>
      <c r="M142" s="41">
        <v>0.34829314372841252</v>
      </c>
      <c r="N142" s="41">
        <v>0.56033606807710301</v>
      </c>
      <c r="O142" s="41">
        <v>0.69244672866878931</v>
      </c>
      <c r="P142" s="41">
        <v>0.75533996983525564</v>
      </c>
      <c r="Q142" s="42">
        <v>0.85321174302773495</v>
      </c>
      <c r="R142" s="31"/>
    </row>
    <row r="143" spans="2:18" x14ac:dyDescent="0.45">
      <c r="B143" s="39" t="s">
        <v>113</v>
      </c>
      <c r="C143" s="40">
        <v>0.63511220211144837</v>
      </c>
      <c r="D143" s="41">
        <v>0.80388357688553447</v>
      </c>
      <c r="E143" s="41">
        <v>0.83386651390657918</v>
      </c>
      <c r="F143" s="41">
        <v>0.81509577189267124</v>
      </c>
      <c r="G143" s="41">
        <v>0.79312355360874809</v>
      </c>
      <c r="H143" s="41">
        <v>0.69471804496780876</v>
      </c>
      <c r="I143" s="41">
        <v>0.70668224414085068</v>
      </c>
      <c r="J143" s="41">
        <v>0.64827501826751133</v>
      </c>
      <c r="K143" s="41">
        <v>0.75684124901042715</v>
      </c>
      <c r="L143" s="41">
        <v>0.89985488982540529</v>
      </c>
      <c r="M143" s="41">
        <v>0.61830244702317094</v>
      </c>
      <c r="N143" s="41">
        <v>0.78430368973135911</v>
      </c>
      <c r="O143" s="41">
        <v>0.8471007203437213</v>
      </c>
      <c r="P143" s="41">
        <v>0.84058710729654251</v>
      </c>
      <c r="Q143" s="42">
        <v>0.8661519978625537</v>
      </c>
      <c r="R143" s="31"/>
    </row>
    <row r="144" spans="2:18" x14ac:dyDescent="0.45">
      <c r="B144" s="39" t="s">
        <v>114</v>
      </c>
      <c r="C144" s="40">
        <v>6.9569264798563348E-3</v>
      </c>
      <c r="D144" s="41">
        <v>3.9837340291094939E-2</v>
      </c>
      <c r="E144" s="41">
        <v>0.13969686249394997</v>
      </c>
      <c r="F144" s="41">
        <v>0.34291461463777562</v>
      </c>
      <c r="G144" s="41">
        <v>0.67360015252989258</v>
      </c>
      <c r="H144" s="41">
        <v>0.11259311679973874</v>
      </c>
      <c r="I144" s="41">
        <v>0.28576092758621618</v>
      </c>
      <c r="J144" s="41">
        <v>0.36281070062628457</v>
      </c>
      <c r="K144" s="41">
        <v>0.67053992753337588</v>
      </c>
      <c r="L144" s="41">
        <v>0.90977194588353716</v>
      </c>
      <c r="M144" s="41">
        <v>5.0415855825308806E-3</v>
      </c>
      <c r="N144" s="41">
        <v>2.5043621361833697E-2</v>
      </c>
      <c r="O144" s="41">
        <v>7.7815853863261369E-2</v>
      </c>
      <c r="P144" s="41">
        <v>0.21635385623815601</v>
      </c>
      <c r="Q144" s="42">
        <v>0.5907361994167637</v>
      </c>
      <c r="R144" s="31"/>
    </row>
    <row r="145" spans="2:18" x14ac:dyDescent="0.45">
      <c r="B145" s="39" t="s">
        <v>115</v>
      </c>
      <c r="C145" s="40">
        <v>0.46975934638172473</v>
      </c>
      <c r="D145" s="41">
        <v>0.83823161730307538</v>
      </c>
      <c r="E145" s="41">
        <v>0.91761115795335735</v>
      </c>
      <c r="F145" s="41">
        <v>0.9158512849437267</v>
      </c>
      <c r="G145" s="41">
        <v>0.97320243789899086</v>
      </c>
      <c r="H145" s="41">
        <v>0.7136667793843734</v>
      </c>
      <c r="I145" s="41">
        <v>0.81869677697571297</v>
      </c>
      <c r="J145" s="41">
        <v>0.91198896673542429</v>
      </c>
      <c r="K145" s="41">
        <v>0.98995972341196536</v>
      </c>
      <c r="L145" s="41">
        <v>0.99623456377197428</v>
      </c>
      <c r="M145" s="41">
        <v>0.42704820650916964</v>
      </c>
      <c r="N145" s="41">
        <v>0.80349502784530114</v>
      </c>
      <c r="O145" s="41">
        <v>0.90959024779941611</v>
      </c>
      <c r="P145" s="41">
        <v>0.92496345522427292</v>
      </c>
      <c r="Q145" s="42">
        <v>0.97560526711169671</v>
      </c>
      <c r="R145" s="31"/>
    </row>
    <row r="146" spans="2:18" x14ac:dyDescent="0.45">
      <c r="B146" s="39" t="s">
        <v>116</v>
      </c>
      <c r="C146" s="40">
        <v>6.4825165024261621E-3</v>
      </c>
      <c r="D146" s="41">
        <v>4.6973345642609556E-2</v>
      </c>
      <c r="E146" s="41">
        <v>0.18146343291103165</v>
      </c>
      <c r="F146" s="41">
        <v>0.37316793617021371</v>
      </c>
      <c r="G146" s="41">
        <v>0.62252520845828951</v>
      </c>
      <c r="H146" s="41">
        <v>0.10877900119454702</v>
      </c>
      <c r="I146" s="41">
        <v>0.2835455049585241</v>
      </c>
      <c r="J146" s="41">
        <v>0.32879237269272193</v>
      </c>
      <c r="K146" s="41">
        <v>0.57866539561606445</v>
      </c>
      <c r="L146" s="41">
        <v>0.8616997193038104</v>
      </c>
      <c r="M146" s="41">
        <v>3.8617387132813784E-3</v>
      </c>
      <c r="N146" s="41">
        <v>2.975138455863079E-2</v>
      </c>
      <c r="O146" s="41">
        <v>0.11511214846651756</v>
      </c>
      <c r="P146" s="41">
        <v>0.27048374504214018</v>
      </c>
      <c r="Q146" s="42">
        <v>0.58604674600674844</v>
      </c>
      <c r="R146" s="31"/>
    </row>
    <row r="147" spans="2:18" x14ac:dyDescent="0.45">
      <c r="B147" s="39" t="s">
        <v>117</v>
      </c>
      <c r="C147" s="40">
        <v>2.6349908395773246E-3</v>
      </c>
      <c r="D147" s="41">
        <v>1.9084214047963368E-2</v>
      </c>
      <c r="E147" s="41">
        <v>5.5071960720740887E-2</v>
      </c>
      <c r="F147" s="41">
        <v>0.13485948012188226</v>
      </c>
      <c r="G147" s="41">
        <v>0.3742426956282352</v>
      </c>
      <c r="H147" s="41">
        <v>3.8915022891890041E-2</v>
      </c>
      <c r="I147" s="41">
        <v>0.10114937740376698</v>
      </c>
      <c r="J147" s="41">
        <v>0.14015469716165932</v>
      </c>
      <c r="K147" s="41">
        <v>0.26252323123395599</v>
      </c>
      <c r="L147" s="41">
        <v>0.65643563077088429</v>
      </c>
      <c r="M147" s="41">
        <v>1.1944123565922555E-3</v>
      </c>
      <c r="N147" s="41">
        <v>1.3470351645975712E-2</v>
      </c>
      <c r="O147" s="41">
        <v>3.5768412383114678E-2</v>
      </c>
      <c r="P147" s="41">
        <v>7.9474485681943763E-2</v>
      </c>
      <c r="Q147" s="42">
        <v>0.31381414555732762</v>
      </c>
      <c r="R147" s="31"/>
    </row>
    <row r="148" spans="2:18" x14ac:dyDescent="0.45">
      <c r="B148" s="39" t="s">
        <v>118</v>
      </c>
      <c r="C148" s="40">
        <v>1.6989967832625012E-2</v>
      </c>
      <c r="D148" s="41">
        <v>5.9089637208053714E-2</v>
      </c>
      <c r="E148" s="41">
        <v>0.10080442517616493</v>
      </c>
      <c r="F148" s="41">
        <v>0.18972244481083392</v>
      </c>
      <c r="G148" s="41">
        <v>0.46345468546754237</v>
      </c>
      <c r="H148" s="41">
        <v>5.1297025982440049E-2</v>
      </c>
      <c r="I148" s="41">
        <v>0.14291681566902678</v>
      </c>
      <c r="J148" s="41">
        <v>0.22511859440033707</v>
      </c>
      <c r="K148" s="41">
        <v>0.41972095904175599</v>
      </c>
      <c r="L148" s="41">
        <v>0.76275840179351118</v>
      </c>
      <c r="M148" s="41">
        <v>1.2436615691127422E-2</v>
      </c>
      <c r="N148" s="41">
        <v>5.4523736414671127E-2</v>
      </c>
      <c r="O148" s="41">
        <v>7.9109110196756496E-2</v>
      </c>
      <c r="P148" s="41">
        <v>0.149188832784697</v>
      </c>
      <c r="Q148" s="42">
        <v>0.34404007202573789</v>
      </c>
      <c r="R148" s="31"/>
    </row>
    <row r="149" spans="2:18" ht="23.25" x14ac:dyDescent="0.45">
      <c r="B149" s="39" t="s">
        <v>119</v>
      </c>
      <c r="C149" s="40">
        <v>0.32634234343216773</v>
      </c>
      <c r="D149" s="41">
        <v>0.60687036393781968</v>
      </c>
      <c r="E149" s="41">
        <v>0.83068819946929084</v>
      </c>
      <c r="F149" s="41">
        <v>0.92678153890005377</v>
      </c>
      <c r="G149" s="41">
        <v>0.98134393606309278</v>
      </c>
      <c r="H149" s="41">
        <v>0.61917978170891019</v>
      </c>
      <c r="I149" s="41">
        <v>0.88828474304538751</v>
      </c>
      <c r="J149" s="41">
        <v>0.95877032832042486</v>
      </c>
      <c r="K149" s="41">
        <v>0.98910098965391624</v>
      </c>
      <c r="L149" s="41">
        <v>0.99320801964685546</v>
      </c>
      <c r="M149" s="41">
        <v>0.27663943086137077</v>
      </c>
      <c r="N149" s="41">
        <v>0.56179902338648391</v>
      </c>
      <c r="O149" s="41">
        <v>0.75998661529326783</v>
      </c>
      <c r="P149" s="41">
        <v>0.89439986398083926</v>
      </c>
      <c r="Q149" s="42">
        <v>0.96862420469002886</v>
      </c>
      <c r="R149" s="31"/>
    </row>
    <row r="150" spans="2:18" x14ac:dyDescent="0.45">
      <c r="B150" s="39" t="s">
        <v>120</v>
      </c>
      <c r="C150" s="40">
        <v>0.27665588005411235</v>
      </c>
      <c r="D150" s="41">
        <v>0.3545662395870996</v>
      </c>
      <c r="E150" s="41">
        <v>0.40649555081583277</v>
      </c>
      <c r="F150" s="41">
        <v>0.40152707679470939</v>
      </c>
      <c r="G150" s="41">
        <v>0.22633839086315397</v>
      </c>
      <c r="H150" s="41">
        <v>0.28701172056668312</v>
      </c>
      <c r="I150" s="41">
        <v>0.30712181375641295</v>
      </c>
      <c r="J150" s="41">
        <v>0.18913765160709592</v>
      </c>
      <c r="K150" s="41">
        <v>0.14354510687674252</v>
      </c>
      <c r="L150" s="41">
        <v>0.14856178236131057</v>
      </c>
      <c r="M150" s="41">
        <v>0.25918123548015465</v>
      </c>
      <c r="N150" s="41">
        <v>0.35909189310832262</v>
      </c>
      <c r="O150" s="41">
        <v>0.39624023910830886</v>
      </c>
      <c r="P150" s="41">
        <v>0.42713072644007821</v>
      </c>
      <c r="Q150" s="42">
        <v>0.41177845310489392</v>
      </c>
      <c r="R150" s="31"/>
    </row>
    <row r="151" spans="2:18" ht="23.25" x14ac:dyDescent="0.45">
      <c r="B151" s="39" t="s">
        <v>121</v>
      </c>
      <c r="C151" s="40">
        <v>1.2635782044897169E-2</v>
      </c>
      <c r="D151" s="41">
        <v>4.1268536971931037E-2</v>
      </c>
      <c r="E151" s="41">
        <v>8.7472616606592835E-2</v>
      </c>
      <c r="F151" s="41">
        <v>0.17822275391188283</v>
      </c>
      <c r="G151" s="41">
        <v>0.20742408710710261</v>
      </c>
      <c r="H151" s="41">
        <v>5.1773933013339497E-2</v>
      </c>
      <c r="I151" s="41">
        <v>0.10709910845298931</v>
      </c>
      <c r="J151" s="41">
        <v>0.13528171813366674</v>
      </c>
      <c r="K151" s="41">
        <v>0.16397251273876137</v>
      </c>
      <c r="L151" s="41">
        <v>0.14238160039599515</v>
      </c>
      <c r="M151" s="41">
        <v>7.878174911706089E-3</v>
      </c>
      <c r="N151" s="41">
        <v>3.6472653903814864E-2</v>
      </c>
      <c r="O151" s="41">
        <v>6.1813389266441608E-2</v>
      </c>
      <c r="P151" s="41">
        <v>0.1279626056319943</v>
      </c>
      <c r="Q151" s="42">
        <v>0.29082714667046816</v>
      </c>
      <c r="R151" s="31"/>
    </row>
    <row r="152" spans="2:18" ht="23.25" x14ac:dyDescent="0.45">
      <c r="B152" s="39" t="s">
        <v>122</v>
      </c>
      <c r="C152" s="40">
        <v>1.1460291218357138E-3</v>
      </c>
      <c r="D152" s="41">
        <v>2.0875435832668548E-3</v>
      </c>
      <c r="E152" s="41">
        <v>2.421519133694519E-3</v>
      </c>
      <c r="F152" s="41">
        <v>7.804577355701987E-3</v>
      </c>
      <c r="G152" s="41">
        <v>8.0928584530918484E-3</v>
      </c>
      <c r="H152" s="41">
        <v>3.3797349342926716E-3</v>
      </c>
      <c r="I152" s="41">
        <v>3.6231455053792575E-3</v>
      </c>
      <c r="J152" s="41">
        <v>7.8062366315489714E-3</v>
      </c>
      <c r="K152" s="41">
        <v>4.7951077417050627E-3</v>
      </c>
      <c r="L152" s="41">
        <v>7.9519545832973E-3</v>
      </c>
      <c r="M152" s="41">
        <v>7.7115009838241838E-4</v>
      </c>
      <c r="N152" s="41">
        <v>1.4492150321975567E-3</v>
      </c>
      <c r="O152" s="41">
        <v>2.3994677516744056E-3</v>
      </c>
      <c r="P152" s="41">
        <v>5.297222965576393E-3</v>
      </c>
      <c r="Q152" s="42">
        <v>1.0554020594197713E-2</v>
      </c>
      <c r="R152" s="31"/>
    </row>
    <row r="153" spans="2:18" x14ac:dyDescent="0.45">
      <c r="B153" s="39" t="s">
        <v>123</v>
      </c>
      <c r="C153" s="40">
        <v>0</v>
      </c>
      <c r="D153" s="41">
        <v>6.2024759899814252E-4</v>
      </c>
      <c r="E153" s="41">
        <v>3.489789456794398E-3</v>
      </c>
      <c r="F153" s="41">
        <v>1.2843797289037033E-2</v>
      </c>
      <c r="G153" s="41">
        <v>0.15789547725937619</v>
      </c>
      <c r="H153" s="41">
        <v>9.950695853033324E-4</v>
      </c>
      <c r="I153" s="41">
        <v>1.1663469331890695E-2</v>
      </c>
      <c r="J153" s="41">
        <v>2.5752003513288959E-2</v>
      </c>
      <c r="K153" s="41">
        <v>8.153050537640763E-2</v>
      </c>
      <c r="L153" s="41">
        <v>0.38185713830264062</v>
      </c>
      <c r="M153" s="41">
        <v>0</v>
      </c>
      <c r="N153" s="41">
        <v>6.7054563479223672E-4</v>
      </c>
      <c r="O153" s="41">
        <v>9.6528433686012189E-4</v>
      </c>
      <c r="P153" s="41">
        <v>3.2381063235195329E-3</v>
      </c>
      <c r="Q153" s="42">
        <v>9.3269762052409735E-2</v>
      </c>
      <c r="R153" s="31"/>
    </row>
    <row r="154" spans="2:18" ht="23.25" x14ac:dyDescent="0.45">
      <c r="B154" s="39" t="s">
        <v>124</v>
      </c>
      <c r="C154" s="40">
        <v>2.4194541955433819E-4</v>
      </c>
      <c r="D154" s="41">
        <v>9.3363220247903603E-4</v>
      </c>
      <c r="E154" s="41">
        <v>2.8537191984321394E-3</v>
      </c>
      <c r="F154" s="41">
        <v>7.9892481585818048E-3</v>
      </c>
      <c r="G154" s="41">
        <v>6.5063024863174232E-3</v>
      </c>
      <c r="H154" s="41">
        <v>4.2395243778159088E-4</v>
      </c>
      <c r="I154" s="41">
        <v>3.6832229213123969E-3</v>
      </c>
      <c r="J154" s="41">
        <v>4.1541147965725445E-3</v>
      </c>
      <c r="K154" s="41">
        <v>4.1722575137517577E-3</v>
      </c>
      <c r="L154" s="41">
        <v>4.6621437386976886E-3</v>
      </c>
      <c r="M154" s="41">
        <v>0</v>
      </c>
      <c r="N154" s="41">
        <v>1.1099718666567893E-3</v>
      </c>
      <c r="O154" s="41">
        <v>1.4755821356573422E-3</v>
      </c>
      <c r="P154" s="41">
        <v>5.9847122621554992E-3</v>
      </c>
      <c r="Q154" s="42">
        <v>1.1191273076227796E-2</v>
      </c>
      <c r="R154" s="31"/>
    </row>
    <row r="155" spans="2:18" ht="23.25" x14ac:dyDescent="0.45">
      <c r="B155" s="39" t="s">
        <v>125</v>
      </c>
      <c r="C155" s="40">
        <v>4.5447147829247641E-3</v>
      </c>
      <c r="D155" s="41">
        <v>8.506399587714146E-3</v>
      </c>
      <c r="E155" s="41">
        <v>1.374917236848254E-2</v>
      </c>
      <c r="F155" s="41">
        <v>1.6869653034847356E-2</v>
      </c>
      <c r="G155" s="41">
        <v>6.5065648482635881E-3</v>
      </c>
      <c r="H155" s="41">
        <v>6.449570109656464E-4</v>
      </c>
      <c r="I155" s="41">
        <v>4.4933865462654125E-3</v>
      </c>
      <c r="J155" s="41">
        <v>6.1940823999871285E-3</v>
      </c>
      <c r="K155" s="41">
        <v>5.3733489137478109E-5</v>
      </c>
      <c r="L155" s="41">
        <v>4.5082902422388096E-3</v>
      </c>
      <c r="M155" s="41">
        <v>4.6436765527157423E-3</v>
      </c>
      <c r="N155" s="41">
        <v>9.0170727182808143E-3</v>
      </c>
      <c r="O155" s="41">
        <v>8.839499617546126E-3</v>
      </c>
      <c r="P155" s="41">
        <v>2.0277357064714903E-2</v>
      </c>
      <c r="Q155" s="42">
        <v>1.8562543628233823E-2</v>
      </c>
      <c r="R155" s="31"/>
    </row>
    <row r="156" spans="2:18" x14ac:dyDescent="0.45">
      <c r="B156" s="39" t="s">
        <v>126</v>
      </c>
      <c r="C156" s="40">
        <v>7.497750096595189E-2</v>
      </c>
      <c r="D156" s="41">
        <v>0.28510519662434614</v>
      </c>
      <c r="E156" s="41">
        <v>0.50277680629941968</v>
      </c>
      <c r="F156" s="41">
        <v>0.67542600041420331</v>
      </c>
      <c r="G156" s="41">
        <v>0.86582888803791114</v>
      </c>
      <c r="H156" s="41">
        <v>0.31439719974646019</v>
      </c>
      <c r="I156" s="41">
        <v>0.59346654975839364</v>
      </c>
      <c r="J156" s="41">
        <v>0.73846835314548187</v>
      </c>
      <c r="K156" s="41">
        <v>0.86818737940491586</v>
      </c>
      <c r="L156" s="41">
        <v>0.95894675452025224</v>
      </c>
      <c r="M156" s="41">
        <v>5.186192947787692E-2</v>
      </c>
      <c r="N156" s="41">
        <v>0.23695672846174537</v>
      </c>
      <c r="O156" s="41">
        <v>0.41481905860486845</v>
      </c>
      <c r="P156" s="41">
        <v>0.59828399098785179</v>
      </c>
      <c r="Q156" s="42">
        <v>0.82043325150398538</v>
      </c>
      <c r="R156" s="31"/>
    </row>
    <row r="157" spans="2:18" ht="23.25" x14ac:dyDescent="0.45">
      <c r="B157" s="39" t="s">
        <v>127</v>
      </c>
      <c r="C157" s="40">
        <v>0.60880463161043541</v>
      </c>
      <c r="D157" s="41">
        <v>0.73397786992114711</v>
      </c>
      <c r="E157" s="41">
        <v>0.71779536681754019</v>
      </c>
      <c r="F157" s="41">
        <v>0.30575850091450801</v>
      </c>
      <c r="G157" s="41">
        <v>2.1868253025787297E-2</v>
      </c>
      <c r="H157" s="41">
        <v>0.70482944114904023</v>
      </c>
      <c r="I157" s="41">
        <v>0.32785642957294647</v>
      </c>
      <c r="J157" s="41">
        <v>3.4737597411154987E-2</v>
      </c>
      <c r="K157" s="41">
        <v>3.9697974193261387E-3</v>
      </c>
      <c r="L157" s="41">
        <v>5.090453794849163E-3</v>
      </c>
      <c r="M157" s="41">
        <v>0.60084865636297347</v>
      </c>
      <c r="N157" s="41">
        <v>0.70174906355534705</v>
      </c>
      <c r="O157" s="41">
        <v>0.77388941555760027</v>
      </c>
      <c r="P157" s="41">
        <v>0.55046352432397305</v>
      </c>
      <c r="Q157" s="42">
        <v>0.1289389490348247</v>
      </c>
      <c r="R157" s="31"/>
    </row>
    <row r="158" spans="2:18" ht="23.25" x14ac:dyDescent="0.45">
      <c r="B158" s="39" t="s">
        <v>128</v>
      </c>
      <c r="C158" s="40">
        <v>0.38252426568945841</v>
      </c>
      <c r="D158" s="41">
        <v>0.23319769772414914</v>
      </c>
      <c r="E158" s="41">
        <v>0.12641509112945501</v>
      </c>
      <c r="F158" s="41">
        <v>4.7616682290730898E-2</v>
      </c>
      <c r="G158" s="41">
        <v>3.5441134396911604E-3</v>
      </c>
      <c r="H158" s="41">
        <v>0.23657716280823238</v>
      </c>
      <c r="I158" s="41">
        <v>6.5269171871411513E-2</v>
      </c>
      <c r="J158" s="41">
        <v>2.1377950489486356E-3</v>
      </c>
      <c r="K158" s="41">
        <v>0</v>
      </c>
      <c r="L158" s="41">
        <v>1.4218970797702484E-3</v>
      </c>
      <c r="M158" s="41">
        <v>0.39194182750034895</v>
      </c>
      <c r="N158" s="41">
        <v>0.27542550139846722</v>
      </c>
      <c r="O158" s="41">
        <v>0.152306863628483</v>
      </c>
      <c r="P158" s="41">
        <v>9.1050110823263891E-2</v>
      </c>
      <c r="Q158" s="42">
        <v>1.744097225548645E-2</v>
      </c>
      <c r="R158" s="31"/>
    </row>
    <row r="159" spans="2:18" ht="23.25" x14ac:dyDescent="0.45">
      <c r="B159" s="39" t="s">
        <v>129</v>
      </c>
      <c r="C159" s="40">
        <v>5.3913728768346346E-3</v>
      </c>
      <c r="D159" s="41">
        <v>5.7477748718828339E-3</v>
      </c>
      <c r="E159" s="41">
        <v>6.3978576863577483E-3</v>
      </c>
      <c r="F159" s="41">
        <v>4.0256444543241053E-3</v>
      </c>
      <c r="G159" s="41">
        <v>3.3081961002294117E-4</v>
      </c>
      <c r="H159" s="41">
        <v>4.2379101965544464E-3</v>
      </c>
      <c r="I159" s="41">
        <v>1.3352345102669118E-2</v>
      </c>
      <c r="J159" s="41">
        <v>1.2555053159802108E-3</v>
      </c>
      <c r="K159" s="41">
        <v>0</v>
      </c>
      <c r="L159" s="41">
        <v>0</v>
      </c>
      <c r="M159" s="41">
        <v>4.1999308016638674E-3</v>
      </c>
      <c r="N159" s="41">
        <v>7.8234581667570094E-3</v>
      </c>
      <c r="O159" s="41">
        <v>6.1981143480151039E-3</v>
      </c>
      <c r="P159" s="41">
        <v>3.6391349772146725E-3</v>
      </c>
      <c r="Q159" s="42">
        <v>3.3893196980698049E-4</v>
      </c>
      <c r="R159" s="31"/>
    </row>
    <row r="160" spans="2:18" ht="23.25" x14ac:dyDescent="0.45">
      <c r="B160" s="39" t="s">
        <v>130</v>
      </c>
      <c r="C160" s="40">
        <v>4.8546394712190098E-4</v>
      </c>
      <c r="D160" s="41">
        <v>1.5331450952197402E-3</v>
      </c>
      <c r="E160" s="41">
        <v>9.5050722110893147E-4</v>
      </c>
      <c r="F160" s="41">
        <v>1.6740685770396703E-3</v>
      </c>
      <c r="G160" s="41">
        <v>7.676744123707159E-4</v>
      </c>
      <c r="H160" s="41">
        <v>1.2458426104877615E-3</v>
      </c>
      <c r="I160" s="41">
        <v>1.6206280718473521E-3</v>
      </c>
      <c r="J160" s="41">
        <v>2.9134285770017767E-3</v>
      </c>
      <c r="K160" s="41">
        <v>0</v>
      </c>
      <c r="L160" s="41">
        <v>0</v>
      </c>
      <c r="M160" s="41">
        <v>6.1704812330667979E-4</v>
      </c>
      <c r="N160" s="41">
        <v>1.2390646074942895E-3</v>
      </c>
      <c r="O160" s="41">
        <v>7.539313899607255E-4</v>
      </c>
      <c r="P160" s="41">
        <v>2.1577351051458365E-3</v>
      </c>
      <c r="Q160" s="42">
        <v>4.0318726318049731E-4</v>
      </c>
      <c r="R160" s="31"/>
    </row>
    <row r="161" spans="2:18" ht="34.9" x14ac:dyDescent="0.45">
      <c r="B161" s="39" t="s">
        <v>131</v>
      </c>
      <c r="C161" s="40">
        <v>2.468249989241722E-4</v>
      </c>
      <c r="D161" s="41">
        <v>0</v>
      </c>
      <c r="E161" s="41">
        <v>2.5554103070092441E-4</v>
      </c>
      <c r="F161" s="41">
        <v>1.1938615364417938E-3</v>
      </c>
      <c r="G161" s="41">
        <v>1.3912100369016017E-3</v>
      </c>
      <c r="H161" s="41">
        <v>0</v>
      </c>
      <c r="I161" s="41">
        <v>4.7505923757018516E-4</v>
      </c>
      <c r="J161" s="41">
        <v>0</v>
      </c>
      <c r="K161" s="41">
        <v>1.1426733112661674E-3</v>
      </c>
      <c r="L161" s="41">
        <v>3.4288218756312158E-3</v>
      </c>
      <c r="M161" s="41">
        <v>3.1372649457136152E-4</v>
      </c>
      <c r="N161" s="41">
        <v>0</v>
      </c>
      <c r="O161" s="41">
        <v>0</v>
      </c>
      <c r="P161" s="41">
        <v>6.6490969389710708E-4</v>
      </c>
      <c r="Q161" s="42">
        <v>1.7192270812705231E-3</v>
      </c>
      <c r="R161" s="31"/>
    </row>
    <row r="162" spans="2:18" ht="23.25" x14ac:dyDescent="0.45">
      <c r="B162" s="39" t="s">
        <v>132</v>
      </c>
      <c r="C162" s="40">
        <v>0</v>
      </c>
      <c r="D162" s="41">
        <v>2.0949819676420842E-3</v>
      </c>
      <c r="E162" s="41">
        <v>2.2087000273222804E-2</v>
      </c>
      <c r="F162" s="41">
        <v>5.4274290767896194E-2</v>
      </c>
      <c r="G162" s="41">
        <v>2.9146313995589708E-2</v>
      </c>
      <c r="H162" s="41">
        <v>3.6986077436600329E-3</v>
      </c>
      <c r="I162" s="41">
        <v>5.7005818248327116E-2</v>
      </c>
      <c r="J162" s="41">
        <v>2.7533062990241677E-2</v>
      </c>
      <c r="K162" s="41">
        <v>2.6988453061037195E-2</v>
      </c>
      <c r="L162" s="41">
        <v>6.5387011786386569E-3</v>
      </c>
      <c r="M162" s="41">
        <v>0</v>
      </c>
      <c r="N162" s="41">
        <v>1.4696737813580723E-3</v>
      </c>
      <c r="O162" s="41">
        <v>8.2053116556859013E-3</v>
      </c>
      <c r="P162" s="41">
        <v>4.5500912713888238E-2</v>
      </c>
      <c r="Q162" s="42">
        <v>4.9820766917297366E-2</v>
      </c>
      <c r="R162" s="31"/>
    </row>
    <row r="163" spans="2:18" ht="23.25" x14ac:dyDescent="0.45">
      <c r="B163" s="39" t="s">
        <v>133</v>
      </c>
      <c r="C163" s="40">
        <v>0</v>
      </c>
      <c r="D163" s="41">
        <v>0</v>
      </c>
      <c r="E163" s="41">
        <v>0</v>
      </c>
      <c r="F163" s="41">
        <v>2.8432636847799397E-3</v>
      </c>
      <c r="G163" s="41">
        <v>8.9631853795483413E-2</v>
      </c>
      <c r="H163" s="41">
        <v>0</v>
      </c>
      <c r="I163" s="41">
        <v>2.4272033207860893E-3</v>
      </c>
      <c r="J163" s="41">
        <v>1.9446906600493349E-2</v>
      </c>
      <c r="K163" s="41">
        <v>4.529613419811504E-2</v>
      </c>
      <c r="L163" s="41">
        <v>0.26568846227010495</v>
      </c>
      <c r="M163" s="41">
        <v>0</v>
      </c>
      <c r="N163" s="41">
        <v>0</v>
      </c>
      <c r="O163" s="41">
        <v>0</v>
      </c>
      <c r="P163" s="41">
        <v>1.1939567122888756E-3</v>
      </c>
      <c r="Q163" s="42">
        <v>3.043169048549315E-2</v>
      </c>
      <c r="R163" s="31"/>
    </row>
    <row r="164" spans="2:18" ht="23.25" x14ac:dyDescent="0.45">
      <c r="B164" s="39" t="s">
        <v>134</v>
      </c>
      <c r="C164" s="40">
        <v>3.4069084532814466E-4</v>
      </c>
      <c r="D164" s="41">
        <v>1.9029143254283697E-2</v>
      </c>
      <c r="E164" s="41">
        <v>0.1097704817950467</v>
      </c>
      <c r="F164" s="41">
        <v>0.54065561452835154</v>
      </c>
      <c r="G164" s="41">
        <v>0.77585945075339302</v>
      </c>
      <c r="H164" s="41">
        <v>4.3218185876269771E-2</v>
      </c>
      <c r="I164" s="41">
        <v>0.49846740429734626</v>
      </c>
      <c r="J164" s="41">
        <v>0.82228159763027719</v>
      </c>
      <c r="K164" s="41">
        <v>0.82200199759939385</v>
      </c>
      <c r="L164" s="41">
        <v>0.64568505848951263</v>
      </c>
      <c r="M164" s="41">
        <v>0</v>
      </c>
      <c r="N164" s="41">
        <v>8.6303669645706113E-3</v>
      </c>
      <c r="O164" s="41">
        <v>4.8915956438987274E-2</v>
      </c>
      <c r="P164" s="41">
        <v>0.2763171613068382</v>
      </c>
      <c r="Q164" s="42">
        <v>0.72066209296631101</v>
      </c>
      <c r="R164" s="31"/>
    </row>
    <row r="165" spans="2:18" ht="23.25" x14ac:dyDescent="0.45">
      <c r="B165" s="39" t="s">
        <v>135</v>
      </c>
      <c r="C165" s="40">
        <v>7.7758726488049931E-4</v>
      </c>
      <c r="D165" s="41">
        <v>2.3156226878254709E-3</v>
      </c>
      <c r="E165" s="41">
        <v>8.5780589246310761E-3</v>
      </c>
      <c r="F165" s="41">
        <v>3.1314160132057539E-2</v>
      </c>
      <c r="G165" s="41">
        <v>7.3494634897994349E-2</v>
      </c>
      <c r="H165" s="41">
        <v>3.657616065629709E-3</v>
      </c>
      <c r="I165" s="41">
        <v>1.9653820904007861E-2</v>
      </c>
      <c r="J165" s="41">
        <v>8.4426017477137641E-2</v>
      </c>
      <c r="K165" s="41">
        <v>0.10060094441086119</v>
      </c>
      <c r="L165" s="41">
        <v>6.7452364428211287E-2</v>
      </c>
      <c r="M165" s="41">
        <v>9.8835096889532664E-4</v>
      </c>
      <c r="N165" s="41">
        <v>1.8887007679877898E-3</v>
      </c>
      <c r="O165" s="41">
        <v>3.7327505841293616E-3</v>
      </c>
      <c r="P165" s="41">
        <v>2.041087457014884E-2</v>
      </c>
      <c r="Q165" s="42">
        <v>4.1890784842489065E-2</v>
      </c>
      <c r="R165" s="31"/>
    </row>
    <row r="166" spans="2:18" ht="23.25" x14ac:dyDescent="0.45">
      <c r="B166" s="39" t="s">
        <v>136</v>
      </c>
      <c r="C166" s="40">
        <v>0</v>
      </c>
      <c r="D166" s="41">
        <v>9.4255032419513233E-4</v>
      </c>
      <c r="E166" s="41">
        <v>2.8292929845415283E-3</v>
      </c>
      <c r="F166" s="41">
        <v>2.185391163261584E-3</v>
      </c>
      <c r="G166" s="41">
        <v>1.625120262703466E-3</v>
      </c>
      <c r="H166" s="41">
        <v>1.2458426104877619E-3</v>
      </c>
      <c r="I166" s="41">
        <v>3.0562148376497636E-3</v>
      </c>
      <c r="J166" s="41">
        <v>2.5706107047925898E-3</v>
      </c>
      <c r="K166" s="41">
        <v>0</v>
      </c>
      <c r="L166" s="41">
        <v>1.0672635452675448E-3</v>
      </c>
      <c r="M166" s="41">
        <v>0</v>
      </c>
      <c r="N166" s="41">
        <v>2.9514118126598899E-4</v>
      </c>
      <c r="O166" s="41">
        <v>2.6868001891481386E-3</v>
      </c>
      <c r="P166" s="41">
        <v>2.0539846264589646E-3</v>
      </c>
      <c r="Q166" s="42">
        <v>2.4462098748314564E-3</v>
      </c>
      <c r="R166" s="31"/>
    </row>
    <row r="167" spans="2:18" ht="23.25" x14ac:dyDescent="0.45">
      <c r="B167" s="39" t="s">
        <v>137</v>
      </c>
      <c r="C167" s="40">
        <v>0</v>
      </c>
      <c r="D167" s="41">
        <v>3.2498165190971974E-4</v>
      </c>
      <c r="E167" s="41">
        <v>2.4328574856010347E-3</v>
      </c>
      <c r="F167" s="41">
        <v>4.4022082943427857E-3</v>
      </c>
      <c r="G167" s="41">
        <v>1.08822071656288E-3</v>
      </c>
      <c r="H167" s="41">
        <v>0</v>
      </c>
      <c r="I167" s="41">
        <v>4.8129392578453454E-3</v>
      </c>
      <c r="J167" s="41">
        <v>2.0072497095990618E-3</v>
      </c>
      <c r="K167" s="41">
        <v>0</v>
      </c>
      <c r="L167" s="41">
        <v>1.034954038752297E-3</v>
      </c>
      <c r="M167" s="41">
        <v>0</v>
      </c>
      <c r="N167" s="41">
        <v>4.1713483018834802E-4</v>
      </c>
      <c r="O167" s="41">
        <v>1.7700342786297531E-3</v>
      </c>
      <c r="P167" s="41">
        <v>2.7154066315319136E-3</v>
      </c>
      <c r="Q167" s="42">
        <v>3.4432309829649376E-3</v>
      </c>
      <c r="R167" s="31"/>
    </row>
    <row r="168" spans="2:18" ht="23.25" x14ac:dyDescent="0.45">
      <c r="B168" s="39" t="s">
        <v>138</v>
      </c>
      <c r="C168" s="40">
        <v>1.429162767017153E-3</v>
      </c>
      <c r="D168" s="41">
        <v>8.3623250174693221E-4</v>
      </c>
      <c r="E168" s="41">
        <v>2.4879446517934094E-3</v>
      </c>
      <c r="F168" s="41">
        <v>4.0563136562644523E-3</v>
      </c>
      <c r="G168" s="41">
        <v>1.2523350535005506E-3</v>
      </c>
      <c r="H168" s="41">
        <v>1.2893909396381412E-3</v>
      </c>
      <c r="I168" s="41">
        <v>6.0029652775926493E-3</v>
      </c>
      <c r="J168" s="41">
        <v>6.902285343736073E-4</v>
      </c>
      <c r="K168" s="41">
        <v>0</v>
      </c>
      <c r="L168" s="41">
        <v>2.5920232992620467E-3</v>
      </c>
      <c r="M168" s="41">
        <v>1.0904597482426029E-3</v>
      </c>
      <c r="N168" s="41">
        <v>1.0618947465651815E-3</v>
      </c>
      <c r="O168" s="41">
        <v>1.5408219293602647E-3</v>
      </c>
      <c r="P168" s="41">
        <v>3.8322885153480326E-3</v>
      </c>
      <c r="Q168" s="42">
        <v>2.4639563260426163E-3</v>
      </c>
      <c r="R168" s="31"/>
    </row>
    <row r="169" spans="2:18" ht="34.9" x14ac:dyDescent="0.45">
      <c r="B169" s="39" t="s">
        <v>139</v>
      </c>
      <c r="C169" s="40">
        <v>0.87781959797688569</v>
      </c>
      <c r="D169" s="41">
        <v>0.35967178420815493</v>
      </c>
      <c r="E169" s="41">
        <v>0.10143487078451781</v>
      </c>
      <c r="F169" s="41">
        <v>2.9329886782719666E-2</v>
      </c>
      <c r="G169" s="41">
        <v>1.5855575586857828E-3</v>
      </c>
      <c r="H169" s="41">
        <v>0.415101050062817</v>
      </c>
      <c r="I169" s="41">
        <v>2.5862032694703833E-2</v>
      </c>
      <c r="J169" s="41">
        <v>2.3745904974683111E-3</v>
      </c>
      <c r="K169" s="41">
        <v>0</v>
      </c>
      <c r="L169" s="41">
        <v>0</v>
      </c>
      <c r="M169" s="41">
        <v>0.92264934272104815</v>
      </c>
      <c r="N169" s="41">
        <v>0.47708723422247218</v>
      </c>
      <c r="O169" s="41">
        <v>0.15782518406645274</v>
      </c>
      <c r="P169" s="41">
        <v>5.4178034241804007E-2</v>
      </c>
      <c r="Q169" s="42">
        <v>1.290113927268921E-2</v>
      </c>
      <c r="R169" s="31"/>
    </row>
    <row r="170" spans="2:18" ht="23.25" x14ac:dyDescent="0.45">
      <c r="B170" s="39" t="s">
        <v>140</v>
      </c>
      <c r="C170" s="40">
        <v>2.0192046521971254E-3</v>
      </c>
      <c r="D170" s="41">
        <v>1.8787372982553101E-3</v>
      </c>
      <c r="E170" s="41">
        <v>1.4013473394711034E-3</v>
      </c>
      <c r="F170" s="41">
        <v>2.4206339574116043E-4</v>
      </c>
      <c r="G170" s="41">
        <v>3.0590126931123588E-4</v>
      </c>
      <c r="H170" s="41">
        <v>0</v>
      </c>
      <c r="I170" s="41">
        <v>0</v>
      </c>
      <c r="J170" s="41">
        <v>0</v>
      </c>
      <c r="K170" s="41">
        <v>1.2574114948012414E-3</v>
      </c>
      <c r="L170" s="41">
        <v>0</v>
      </c>
      <c r="M170" s="41">
        <v>2.2594675393653989E-3</v>
      </c>
      <c r="N170" s="41">
        <v>2.2530145789060184E-3</v>
      </c>
      <c r="O170" s="41">
        <v>1.6404369602050232E-3</v>
      </c>
      <c r="P170" s="41">
        <v>9.7328672297559711E-4</v>
      </c>
      <c r="Q170" s="42">
        <v>0</v>
      </c>
      <c r="R170" s="31"/>
    </row>
    <row r="171" spans="2:18" ht="23.25" x14ac:dyDescent="0.45">
      <c r="B171" s="39" t="s">
        <v>141</v>
      </c>
      <c r="C171" s="40">
        <v>2.2550653201833188E-3</v>
      </c>
      <c r="D171" s="41">
        <v>1.275830121444971E-3</v>
      </c>
      <c r="E171" s="41">
        <v>6.2409194971853918E-4</v>
      </c>
      <c r="F171" s="41">
        <v>0</v>
      </c>
      <c r="G171" s="41">
        <v>3.927244932535817E-4</v>
      </c>
      <c r="H171" s="41">
        <v>0</v>
      </c>
      <c r="I171" s="41">
        <v>0</v>
      </c>
      <c r="J171" s="41">
        <v>0</v>
      </c>
      <c r="K171" s="41">
        <v>0</v>
      </c>
      <c r="L171" s="41">
        <v>0</v>
      </c>
      <c r="M171" s="41">
        <v>2.7549743100848422E-3</v>
      </c>
      <c r="N171" s="41">
        <v>1.4122808771313798E-3</v>
      </c>
      <c r="O171" s="41">
        <v>4.3948103216444377E-4</v>
      </c>
      <c r="P171" s="41">
        <v>7.0658332035149598E-4</v>
      </c>
      <c r="Q171" s="42">
        <v>5.9535281683544873E-4</v>
      </c>
      <c r="R171" s="31"/>
    </row>
    <row r="172" spans="2:18" ht="34.9" x14ac:dyDescent="0.45">
      <c r="B172" s="39" t="s">
        <v>142</v>
      </c>
      <c r="C172" s="40">
        <v>8.9828115644098074E-4</v>
      </c>
      <c r="D172" s="41">
        <v>6.3787762768387993E-5</v>
      </c>
      <c r="E172" s="41">
        <v>1.0249404951825798E-3</v>
      </c>
      <c r="F172" s="41">
        <v>6.5638326145412337E-5</v>
      </c>
      <c r="G172" s="41">
        <v>3.8810249060632242E-4</v>
      </c>
      <c r="H172" s="41">
        <v>1.7671102459048337E-3</v>
      </c>
      <c r="I172" s="41">
        <v>1.7531606010744835E-3</v>
      </c>
      <c r="J172" s="41">
        <v>5.5441074691780167E-4</v>
      </c>
      <c r="K172" s="41">
        <v>6.7091913349405844E-4</v>
      </c>
      <c r="L172" s="41">
        <v>3.8333833336777397E-4</v>
      </c>
      <c r="M172" s="41">
        <v>1.1417587342371018E-3</v>
      </c>
      <c r="N172" s="41">
        <v>0</v>
      </c>
      <c r="O172" s="41">
        <v>2.4704062105804458E-4</v>
      </c>
      <c r="P172" s="41">
        <v>0</v>
      </c>
      <c r="Q172" s="42">
        <v>8.7184777998611102E-5</v>
      </c>
      <c r="R172" s="31"/>
    </row>
    <row r="173" spans="2:18" ht="23.25" x14ac:dyDescent="0.45">
      <c r="B173" s="39" t="s">
        <v>143</v>
      </c>
      <c r="C173" s="40">
        <v>4.2224499130532117E-3</v>
      </c>
      <c r="D173" s="41">
        <v>4.4525818784562736E-3</v>
      </c>
      <c r="E173" s="41">
        <v>3.2459557072512702E-3</v>
      </c>
      <c r="F173" s="41">
        <v>1.6539322684614745E-3</v>
      </c>
      <c r="G173" s="41">
        <v>2.8011861164205264E-4</v>
      </c>
      <c r="H173" s="41">
        <v>0</v>
      </c>
      <c r="I173" s="41">
        <v>0</v>
      </c>
      <c r="J173" s="41">
        <v>0</v>
      </c>
      <c r="K173" s="41">
        <v>0</v>
      </c>
      <c r="L173" s="41">
        <v>0</v>
      </c>
      <c r="M173" s="41">
        <v>2.3924838873929108E-3</v>
      </c>
      <c r="N173" s="41">
        <v>6.0394569498428505E-3</v>
      </c>
      <c r="O173" s="41">
        <v>4.8609012796418964E-3</v>
      </c>
      <c r="P173" s="41">
        <v>3.801843854363874E-3</v>
      </c>
      <c r="Q173" s="42">
        <v>9.984023001713819E-4</v>
      </c>
      <c r="R173" s="31"/>
    </row>
    <row r="174" spans="2:18" ht="23.25" x14ac:dyDescent="0.45">
      <c r="B174" s="39" t="s">
        <v>144</v>
      </c>
      <c r="C174" s="40">
        <v>0.10661697085471332</v>
      </c>
      <c r="D174" s="41">
        <v>0.62568285222464404</v>
      </c>
      <c r="E174" s="41">
        <v>0.88828742484574419</v>
      </c>
      <c r="F174" s="41">
        <v>0.96042206096236826</v>
      </c>
      <c r="G174" s="41">
        <v>0.96644720160757824</v>
      </c>
      <c r="H174" s="41">
        <v>0.57919601758416428</v>
      </c>
      <c r="I174" s="41">
        <v>0.95746655549651927</v>
      </c>
      <c r="J174" s="41">
        <v>0.98997971152453601</v>
      </c>
      <c r="K174" s="41">
        <v>0.97699247292781888</v>
      </c>
      <c r="L174" s="41">
        <v>0.93810370106823793</v>
      </c>
      <c r="M174" s="41">
        <v>6.3884294389058363E-2</v>
      </c>
      <c r="N174" s="41">
        <v>0.5053990122649954</v>
      </c>
      <c r="O174" s="41">
        <v>0.82959032256941634</v>
      </c>
      <c r="P174" s="41">
        <v>0.93569501254871879</v>
      </c>
      <c r="Q174" s="42">
        <v>0.96454997052512337</v>
      </c>
      <c r="R174" s="31"/>
    </row>
    <row r="175" spans="2:18" ht="23.25" x14ac:dyDescent="0.45">
      <c r="B175" s="39" t="s">
        <v>145</v>
      </c>
      <c r="C175" s="40">
        <v>7.1143568863766941E-4</v>
      </c>
      <c r="D175" s="41">
        <v>5.389310499260071E-4</v>
      </c>
      <c r="E175" s="41">
        <v>8.5848785846062822E-4</v>
      </c>
      <c r="F175" s="41">
        <v>0</v>
      </c>
      <c r="G175" s="41">
        <v>1.2213973865340772E-3</v>
      </c>
      <c r="H175" s="41">
        <v>0</v>
      </c>
      <c r="I175" s="41">
        <v>0</v>
      </c>
      <c r="J175" s="41">
        <v>1.0053911164193902E-3</v>
      </c>
      <c r="K175" s="41">
        <v>2.6635716790372049E-3</v>
      </c>
      <c r="L175" s="41">
        <v>0</v>
      </c>
      <c r="M175" s="41">
        <v>4.7407503242501403E-4</v>
      </c>
      <c r="N175" s="41">
        <v>6.4749675498162735E-4</v>
      </c>
      <c r="O175" s="41">
        <v>1.1545724228299444E-3</v>
      </c>
      <c r="P175" s="41">
        <v>4.4614566076722832E-4</v>
      </c>
      <c r="Q175" s="42">
        <v>4.6765974645678645E-4</v>
      </c>
      <c r="R175" s="31"/>
    </row>
    <row r="176" spans="2:18" ht="23.25" x14ac:dyDescent="0.45">
      <c r="B176" s="39" t="s">
        <v>146</v>
      </c>
      <c r="C176" s="40">
        <v>0</v>
      </c>
      <c r="D176" s="41">
        <v>0</v>
      </c>
      <c r="E176" s="41">
        <v>2.5554103070092441E-4</v>
      </c>
      <c r="F176" s="41">
        <v>1.0427495445821521E-3</v>
      </c>
      <c r="G176" s="41">
        <v>8.7472661541026578E-3</v>
      </c>
      <c r="H176" s="41">
        <v>0</v>
      </c>
      <c r="I176" s="41">
        <v>1.8625850938299626E-3</v>
      </c>
      <c r="J176" s="41">
        <v>2.6544550334429199E-3</v>
      </c>
      <c r="K176" s="41">
        <v>6.9552170093510352E-3</v>
      </c>
      <c r="L176" s="41">
        <v>1.3682135082498669E-2</v>
      </c>
      <c r="M176" s="41">
        <v>0</v>
      </c>
      <c r="N176" s="41">
        <v>0</v>
      </c>
      <c r="O176" s="41">
        <v>0</v>
      </c>
      <c r="P176" s="41">
        <v>8.5498556994243651E-4</v>
      </c>
      <c r="Q176" s="42">
        <v>5.6272838218203924E-3</v>
      </c>
      <c r="R176" s="31"/>
    </row>
    <row r="177" spans="2:18" ht="34.9" x14ac:dyDescent="0.45">
      <c r="B177" s="39" t="s">
        <v>147</v>
      </c>
      <c r="C177" s="40">
        <v>0</v>
      </c>
      <c r="D177" s="41">
        <v>0</v>
      </c>
      <c r="E177" s="41">
        <v>0</v>
      </c>
      <c r="F177" s="41">
        <v>9.6096722033437907E-4</v>
      </c>
      <c r="G177" s="41">
        <v>1.0597390663370461E-2</v>
      </c>
      <c r="H177" s="41">
        <v>0</v>
      </c>
      <c r="I177" s="41">
        <v>1.8948825243661075E-3</v>
      </c>
      <c r="J177" s="41">
        <v>7.5934976832832228E-4</v>
      </c>
      <c r="K177" s="41">
        <v>4.767171296286548E-3</v>
      </c>
      <c r="L177" s="41">
        <v>3.2013086286709173E-2</v>
      </c>
      <c r="M177" s="41">
        <v>0</v>
      </c>
      <c r="N177" s="41">
        <v>0</v>
      </c>
      <c r="O177" s="41">
        <v>0</v>
      </c>
      <c r="P177" s="41">
        <v>0</v>
      </c>
      <c r="Q177" s="42">
        <v>4.6759323204906096E-3</v>
      </c>
      <c r="R177" s="31"/>
    </row>
    <row r="178" spans="2:18" ht="23.25" x14ac:dyDescent="0.45">
      <c r="B178" s="39" t="s">
        <v>148</v>
      </c>
      <c r="C178" s="40">
        <v>0</v>
      </c>
      <c r="D178" s="41">
        <v>3.3910389848706637E-4</v>
      </c>
      <c r="E178" s="41">
        <v>0</v>
      </c>
      <c r="F178" s="41">
        <v>1.2374777711073013E-3</v>
      </c>
      <c r="G178" s="41">
        <v>6.6644507752795113E-3</v>
      </c>
      <c r="H178" s="41">
        <v>0</v>
      </c>
      <c r="I178" s="41">
        <v>1.7458508325412928E-3</v>
      </c>
      <c r="J178" s="41">
        <v>1.981862778514564E-3</v>
      </c>
      <c r="K178" s="41">
        <v>6.6932364592122845E-3</v>
      </c>
      <c r="L178" s="41">
        <v>7.1318879490239948E-3</v>
      </c>
      <c r="M178" s="41">
        <v>0</v>
      </c>
      <c r="N178" s="41">
        <v>4.3526164101998096E-4</v>
      </c>
      <c r="O178" s="41">
        <v>0</v>
      </c>
      <c r="P178" s="41">
        <v>0</v>
      </c>
      <c r="Q178" s="42">
        <v>5.6851574650040957E-3</v>
      </c>
      <c r="R178" s="31"/>
    </row>
    <row r="179" spans="2:18" ht="23.25" x14ac:dyDescent="0.45">
      <c r="B179" s="39" t="s">
        <v>149</v>
      </c>
      <c r="C179" s="40">
        <v>3.6302157870723046E-4</v>
      </c>
      <c r="D179" s="41">
        <v>1.2203594203564834E-3</v>
      </c>
      <c r="E179" s="41">
        <v>1.2895147613662774E-3</v>
      </c>
      <c r="F179" s="41">
        <v>2.6804593790449448E-3</v>
      </c>
      <c r="G179" s="41">
        <v>1.6054829635208773E-3</v>
      </c>
      <c r="H179" s="41">
        <v>1.2893909396381412E-3</v>
      </c>
      <c r="I179" s="41">
        <v>6.0029652775926493E-3</v>
      </c>
      <c r="J179" s="41">
        <v>6.902285343736073E-4</v>
      </c>
      <c r="K179" s="41">
        <v>0</v>
      </c>
      <c r="L179" s="41">
        <v>4.3100324105145678E-3</v>
      </c>
      <c r="M179" s="41">
        <v>4.1348734796251181E-4</v>
      </c>
      <c r="N179" s="41">
        <v>8.547509799917847E-4</v>
      </c>
      <c r="O179" s="41">
        <v>8.9705812986993127E-4</v>
      </c>
      <c r="P179" s="41">
        <v>1.1823377642712018E-3</v>
      </c>
      <c r="Q179" s="42">
        <v>2.3407723216608604E-3</v>
      </c>
      <c r="R179" s="31"/>
    </row>
    <row r="180" spans="2:18" ht="23.25" x14ac:dyDescent="0.45">
      <c r="B180" s="39" t="s">
        <v>150</v>
      </c>
      <c r="C180" s="40">
        <v>2.3484240301262404E-2</v>
      </c>
      <c r="D180" s="41">
        <v>6.7534370327329415E-3</v>
      </c>
      <c r="E180" s="41">
        <v>4.1419095203798981E-3</v>
      </c>
      <c r="F180" s="41">
        <v>7.6358392594382701E-4</v>
      </c>
      <c r="G180" s="41">
        <v>1.5207434127824054E-4</v>
      </c>
      <c r="H180" s="41">
        <v>1.5650013868708977E-2</v>
      </c>
      <c r="I180" s="41">
        <v>0</v>
      </c>
      <c r="J180" s="41">
        <v>0</v>
      </c>
      <c r="K180" s="41">
        <v>0</v>
      </c>
      <c r="L180" s="41">
        <v>0</v>
      </c>
      <c r="M180" s="41">
        <v>2.550081685417115E-2</v>
      </c>
      <c r="N180" s="41">
        <v>7.8102089679483117E-3</v>
      </c>
      <c r="O180" s="41">
        <v>4.6861387937655171E-3</v>
      </c>
      <c r="P180" s="41">
        <v>1.9204709892018136E-3</v>
      </c>
      <c r="Q180" s="42">
        <v>6.7642268099358637E-4</v>
      </c>
      <c r="R180" s="31"/>
    </row>
    <row r="181" spans="2:18" ht="23.25" x14ac:dyDescent="0.45">
      <c r="B181" s="39" t="s">
        <v>151</v>
      </c>
      <c r="C181" s="40">
        <v>0.13077421709528728</v>
      </c>
      <c r="D181" s="41">
        <v>0.1266191987886662</v>
      </c>
      <c r="E181" s="41">
        <v>0.10863021716868843</v>
      </c>
      <c r="F181" s="41">
        <v>4.0877684946257126E-2</v>
      </c>
      <c r="G181" s="41">
        <v>3.3384021982197161E-3</v>
      </c>
      <c r="H181" s="41">
        <v>0.14341880798334103</v>
      </c>
      <c r="I181" s="41">
        <v>3.8352402197445887E-2</v>
      </c>
      <c r="J181" s="41">
        <v>5.6246418626330714E-3</v>
      </c>
      <c r="K181" s="41">
        <v>7.5512046335130781E-4</v>
      </c>
      <c r="L181" s="41">
        <v>0</v>
      </c>
      <c r="M181" s="41">
        <v>0.13299941937867824</v>
      </c>
      <c r="N181" s="41">
        <v>0.12363342493457707</v>
      </c>
      <c r="O181" s="41">
        <v>0.1092166782032532</v>
      </c>
      <c r="P181" s="41">
        <v>9.0003381138137398E-2</v>
      </c>
      <c r="Q181" s="42">
        <v>1.6169576500628089E-2</v>
      </c>
      <c r="R181" s="31"/>
    </row>
    <row r="182" spans="2:18" ht="23.25" x14ac:dyDescent="0.45">
      <c r="B182" s="39" t="s">
        <v>152</v>
      </c>
      <c r="C182" s="40">
        <v>0.34375731387249231</v>
      </c>
      <c r="D182" s="41">
        <v>0.41988341693535919</v>
      </c>
      <c r="E182" s="41">
        <v>0.33479766036219771</v>
      </c>
      <c r="F182" s="41">
        <v>0.1102864087878722</v>
      </c>
      <c r="G182" s="41">
        <v>6.9622550893066138E-3</v>
      </c>
      <c r="H182" s="41">
        <v>0.39630855249250524</v>
      </c>
      <c r="I182" s="41">
        <v>0.12998268468905796</v>
      </c>
      <c r="J182" s="41">
        <v>8.5247363962852804E-3</v>
      </c>
      <c r="K182" s="41">
        <v>3.7806089768198442E-3</v>
      </c>
      <c r="L182" s="41">
        <v>0</v>
      </c>
      <c r="M182" s="41">
        <v>0.31671045310105833</v>
      </c>
      <c r="N182" s="41">
        <v>0.42781662234893542</v>
      </c>
      <c r="O182" s="41">
        <v>0.39917014614502949</v>
      </c>
      <c r="P182" s="41">
        <v>0.2188194085417082</v>
      </c>
      <c r="Q182" s="42">
        <v>4.2594231716493243E-2</v>
      </c>
      <c r="R182" s="31"/>
    </row>
    <row r="183" spans="2:18" ht="23.25" x14ac:dyDescent="0.45">
      <c r="B183" s="39" t="s">
        <v>153</v>
      </c>
      <c r="C183" s="40">
        <v>2.346849671339708E-3</v>
      </c>
      <c r="D183" s="41">
        <v>1.0134292366112697E-2</v>
      </c>
      <c r="E183" s="41">
        <v>2.1148191206836E-2</v>
      </c>
      <c r="F183" s="41">
        <v>1.3089323361335116E-2</v>
      </c>
      <c r="G183" s="41">
        <v>1.4640114475143345E-3</v>
      </c>
      <c r="H183" s="41">
        <v>9.7387069603424494E-3</v>
      </c>
      <c r="I183" s="41">
        <v>9.7655867737424674E-3</v>
      </c>
      <c r="J183" s="41">
        <v>9.8762145406200278E-4</v>
      </c>
      <c r="K183" s="41">
        <v>0</v>
      </c>
      <c r="L183" s="41">
        <v>0</v>
      </c>
      <c r="M183" s="41">
        <v>9.5531705169792341E-4</v>
      </c>
      <c r="N183" s="41">
        <v>6.9138726093661944E-3</v>
      </c>
      <c r="O183" s="41">
        <v>2.0470031686336744E-2</v>
      </c>
      <c r="P183" s="41">
        <v>1.9340331685607306E-2</v>
      </c>
      <c r="Q183" s="42">
        <v>8.8779566125092926E-3</v>
      </c>
      <c r="R183" s="31"/>
    </row>
    <row r="184" spans="2:18" ht="34.9" x14ac:dyDescent="0.45">
      <c r="B184" s="39" t="s">
        <v>154</v>
      </c>
      <c r="C184" s="40">
        <v>0.41987143684211203</v>
      </c>
      <c r="D184" s="41">
        <v>0.18801181058033486</v>
      </c>
      <c r="E184" s="41">
        <v>6.7128983766572309E-2</v>
      </c>
      <c r="F184" s="41">
        <v>2.5090851468373834E-2</v>
      </c>
      <c r="G184" s="41">
        <v>3.0276073861240948E-3</v>
      </c>
      <c r="H184" s="41">
        <v>0.19819428052004259</v>
      </c>
      <c r="I184" s="41">
        <v>4.6822118649068739E-2</v>
      </c>
      <c r="J184" s="41">
        <v>5.0827478701382604E-3</v>
      </c>
      <c r="K184" s="41">
        <v>2.1143205502391722E-3</v>
      </c>
      <c r="L184" s="41">
        <v>2.0213882769189702E-3</v>
      </c>
      <c r="M184" s="41">
        <v>0.45036776835423031</v>
      </c>
      <c r="N184" s="41">
        <v>0.23900998049667588</v>
      </c>
      <c r="O184" s="41">
        <v>9.2309288637108633E-2</v>
      </c>
      <c r="P184" s="41">
        <v>3.283000136792788E-2</v>
      </c>
      <c r="Q184" s="42">
        <v>1.0366466253665817E-2</v>
      </c>
      <c r="R184" s="31"/>
    </row>
    <row r="185" spans="2:18" ht="34.9" x14ac:dyDescent="0.45">
      <c r="B185" s="39" t="s">
        <v>155</v>
      </c>
      <c r="C185" s="40">
        <v>5.7358379306212011E-4</v>
      </c>
      <c r="D185" s="41">
        <v>5.2088193106432704E-4</v>
      </c>
      <c r="E185" s="41">
        <v>1.2625433781358008E-3</v>
      </c>
      <c r="F185" s="41">
        <v>9.7257905438125601E-4</v>
      </c>
      <c r="G185" s="41">
        <v>8.7119858596670951E-4</v>
      </c>
      <c r="H185" s="41">
        <v>1.0972330875414155E-3</v>
      </c>
      <c r="I185" s="41">
        <v>1.7531606010744833E-3</v>
      </c>
      <c r="J185" s="41">
        <v>1.3456177919279606E-3</v>
      </c>
      <c r="K185" s="41">
        <v>2.1236345390575535E-3</v>
      </c>
      <c r="L185" s="41">
        <v>0</v>
      </c>
      <c r="M185" s="41">
        <v>3.9632751670464899E-4</v>
      </c>
      <c r="N185" s="41">
        <v>4.176235147274261E-4</v>
      </c>
      <c r="O185" s="41">
        <v>9.9652210664294611E-4</v>
      </c>
      <c r="P185" s="41">
        <v>1.5812079753365089E-3</v>
      </c>
      <c r="Q185" s="42">
        <v>4.4498478124899359E-5</v>
      </c>
      <c r="R185" s="31"/>
    </row>
    <row r="186" spans="2:18" ht="23.25" x14ac:dyDescent="0.45">
      <c r="B186" s="39" t="s">
        <v>156</v>
      </c>
      <c r="C186" s="40">
        <v>5.5217915308687941E-4</v>
      </c>
      <c r="D186" s="41">
        <v>1.1147308453877253E-3</v>
      </c>
      <c r="E186" s="41">
        <v>2.5199817599829552E-3</v>
      </c>
      <c r="F186" s="41">
        <v>4.107540216806308E-3</v>
      </c>
      <c r="G186" s="41">
        <v>1.346381737578603E-3</v>
      </c>
      <c r="H186" s="41">
        <v>2.144685792796649E-3</v>
      </c>
      <c r="I186" s="41">
        <v>5.7343640265220637E-3</v>
      </c>
      <c r="J186" s="41">
        <v>2.4951329679808345E-3</v>
      </c>
      <c r="K186" s="41">
        <v>1.2584402479625643E-3</v>
      </c>
      <c r="L186" s="41">
        <v>0</v>
      </c>
      <c r="M186" s="41">
        <v>6.3897004786363427E-4</v>
      </c>
      <c r="N186" s="41">
        <v>6.4512651527528857E-4</v>
      </c>
      <c r="O186" s="41">
        <v>2.3559337559436381E-3</v>
      </c>
      <c r="P186" s="41">
        <v>3.7325911825966005E-3</v>
      </c>
      <c r="Q186" s="42">
        <v>1.5767477901835133E-3</v>
      </c>
      <c r="R186" s="31"/>
    </row>
    <row r="187" spans="2:18" ht="34.9" x14ac:dyDescent="0.45">
      <c r="B187" s="39" t="s">
        <v>157</v>
      </c>
      <c r="C187" s="40">
        <v>1.2508863992660189E-2</v>
      </c>
      <c r="D187" s="41">
        <v>1.6151388226136845E-2</v>
      </c>
      <c r="E187" s="41">
        <v>1.6691029152223581E-2</v>
      </c>
      <c r="F187" s="41">
        <v>2.8033238708761964E-2</v>
      </c>
      <c r="G187" s="41">
        <v>1.5549574700595968E-2</v>
      </c>
      <c r="H187" s="41">
        <v>1.3836638491787574E-2</v>
      </c>
      <c r="I187" s="41">
        <v>3.425537618536828E-2</v>
      </c>
      <c r="J187" s="41">
        <v>2.4424067028158726E-2</v>
      </c>
      <c r="K187" s="41">
        <v>1.5267138597026856E-2</v>
      </c>
      <c r="L187" s="41">
        <v>1.1634069790897292E-2</v>
      </c>
      <c r="M187" s="41">
        <v>1.1501631764323362E-2</v>
      </c>
      <c r="N187" s="41">
        <v>1.80590440677172E-2</v>
      </c>
      <c r="O187" s="41">
        <v>1.5679253810375333E-2</v>
      </c>
      <c r="P187" s="41">
        <v>2.1165304423752446E-2</v>
      </c>
      <c r="Q187" s="42">
        <v>1.8531721326798589E-2</v>
      </c>
      <c r="R187" s="31"/>
    </row>
    <row r="188" spans="2:18" ht="34.9" x14ac:dyDescent="0.45">
      <c r="B188" s="39" t="s">
        <v>158</v>
      </c>
      <c r="C188" s="40">
        <v>5.2911231616373323E-2</v>
      </c>
      <c r="D188" s="41">
        <v>0.13444658863317022</v>
      </c>
      <c r="E188" s="41">
        <v>0.12259958968994049</v>
      </c>
      <c r="F188" s="41">
        <v>6.0248705214586931E-2</v>
      </c>
      <c r="G188" s="41">
        <v>1.2513211096447653E-2</v>
      </c>
      <c r="H188" s="41">
        <v>8.8508327215478841E-2</v>
      </c>
      <c r="I188" s="41">
        <v>4.429896029142999E-2</v>
      </c>
      <c r="J188" s="41">
        <v>2.0937593176884657E-2</v>
      </c>
      <c r="K188" s="41">
        <v>5.9582098087267157E-3</v>
      </c>
      <c r="L188" s="41">
        <v>2.720467418411573E-3</v>
      </c>
      <c r="M188" s="41">
        <v>4.8815989213734715E-2</v>
      </c>
      <c r="N188" s="41">
        <v>0.11640446775349701</v>
      </c>
      <c r="O188" s="41">
        <v>0.14765093423404019</v>
      </c>
      <c r="P188" s="41">
        <v>9.5329450856045064E-2</v>
      </c>
      <c r="Q188" s="42">
        <v>3.825292387919127E-2</v>
      </c>
      <c r="R188" s="31"/>
    </row>
    <row r="189" spans="2:18" ht="23.25" x14ac:dyDescent="0.45">
      <c r="B189" s="39" t="s">
        <v>159</v>
      </c>
      <c r="C189" s="40">
        <v>0</v>
      </c>
      <c r="D189" s="41">
        <v>1.1486720608774773E-2</v>
      </c>
      <c r="E189" s="41">
        <v>6.4754999258648527E-2</v>
      </c>
      <c r="F189" s="41">
        <v>0.29458539256069743</v>
      </c>
      <c r="G189" s="41">
        <v>0.60903083710869166</v>
      </c>
      <c r="H189" s="41">
        <v>2.9402001745606254E-2</v>
      </c>
      <c r="I189" s="41">
        <v>0.27640338428858702</v>
      </c>
      <c r="J189" s="41">
        <v>0.52592361889555661</v>
      </c>
      <c r="K189" s="41">
        <v>0.61247104161070043</v>
      </c>
      <c r="L189" s="41">
        <v>0.74940439203134201</v>
      </c>
      <c r="M189" s="41">
        <v>0</v>
      </c>
      <c r="N189" s="41">
        <v>5.8911420471739603E-3</v>
      </c>
      <c r="O189" s="41">
        <v>2.8162555096702929E-2</v>
      </c>
      <c r="P189" s="41">
        <v>0.13701042930783902</v>
      </c>
      <c r="Q189" s="42">
        <v>0.47374124359456454</v>
      </c>
      <c r="R189" s="31"/>
    </row>
    <row r="190" spans="2:18" ht="34.9" x14ac:dyDescent="0.45">
      <c r="B190" s="39" t="s">
        <v>160</v>
      </c>
      <c r="C190" s="40">
        <v>0</v>
      </c>
      <c r="D190" s="41">
        <v>1.7990699343002096E-3</v>
      </c>
      <c r="E190" s="41">
        <v>4.0669543801164793E-3</v>
      </c>
      <c r="F190" s="41">
        <v>1.7808786716442804E-2</v>
      </c>
      <c r="G190" s="41">
        <v>3.4448315826529199E-2</v>
      </c>
      <c r="H190" s="41">
        <v>0</v>
      </c>
      <c r="I190" s="41">
        <v>2.1952938539638065E-2</v>
      </c>
      <c r="J190" s="41">
        <v>1.966302939677822E-2</v>
      </c>
      <c r="K190" s="41">
        <v>4.4174161093572806E-2</v>
      </c>
      <c r="L190" s="41">
        <v>3.6117131980244778E-2</v>
      </c>
      <c r="M190" s="41">
        <v>0</v>
      </c>
      <c r="N190" s="41">
        <v>9.6253584380975171E-4</v>
      </c>
      <c r="O190" s="41">
        <v>2.3450122281755631E-3</v>
      </c>
      <c r="P190" s="41">
        <v>8.9483419060335471E-3</v>
      </c>
      <c r="Q190" s="42">
        <v>2.8637219998565215E-2</v>
      </c>
      <c r="R190" s="31"/>
    </row>
    <row r="191" spans="2:18" ht="34.9" x14ac:dyDescent="0.45">
      <c r="B191" s="39" t="s">
        <v>161</v>
      </c>
      <c r="C191" s="40">
        <v>2.8374235485824398E-3</v>
      </c>
      <c r="D191" s="41">
        <v>7.1663129246295115E-2</v>
      </c>
      <c r="E191" s="41">
        <v>0.24154755996435062</v>
      </c>
      <c r="F191" s="41">
        <v>0.38689342344968175</v>
      </c>
      <c r="G191" s="41">
        <v>0.29436522550716121</v>
      </c>
      <c r="H191" s="41">
        <v>9.6728090760944282E-2</v>
      </c>
      <c r="I191" s="41">
        <v>0.37233644374489283</v>
      </c>
      <c r="J191" s="41">
        <v>0.36760686469005299</v>
      </c>
      <c r="K191" s="41">
        <v>0.29513361052225406</v>
      </c>
      <c r="L191" s="41">
        <v>0.1742743482551079</v>
      </c>
      <c r="M191" s="41">
        <v>7.3607329681522839E-4</v>
      </c>
      <c r="N191" s="41">
        <v>4.4877690787054843E-2</v>
      </c>
      <c r="O191" s="41">
        <v>0.16247443913496673</v>
      </c>
      <c r="P191" s="41">
        <v>0.35502826406425092</v>
      </c>
      <c r="Q191" s="42">
        <v>0.3457739448329985</v>
      </c>
      <c r="R191" s="31"/>
    </row>
    <row r="192" spans="2:18" ht="23.25" x14ac:dyDescent="0.45">
      <c r="B192" s="39" t="s">
        <v>162</v>
      </c>
      <c r="C192" s="40">
        <v>2.4592913254194886E-4</v>
      </c>
      <c r="D192" s="41">
        <v>1.3504787939542405E-3</v>
      </c>
      <c r="E192" s="41">
        <v>1.8640056390133572E-3</v>
      </c>
      <c r="F192" s="41">
        <v>3.5455595386723257E-3</v>
      </c>
      <c r="G192" s="41">
        <v>8.8640266221979847E-3</v>
      </c>
      <c r="H192" s="41">
        <v>0</v>
      </c>
      <c r="I192" s="41">
        <v>2.500779865534803E-3</v>
      </c>
      <c r="J192" s="41">
        <v>7.1893457603842128E-3</v>
      </c>
      <c r="K192" s="41">
        <v>1.1513526569223264E-2</v>
      </c>
      <c r="L192" s="41">
        <v>1.4245537819794962E-2</v>
      </c>
      <c r="M192" s="41">
        <v>3.1258780513178608E-4</v>
      </c>
      <c r="N192" s="41">
        <v>5.1996547922840788E-4</v>
      </c>
      <c r="O192" s="41">
        <v>3.0961015375451976E-3</v>
      </c>
      <c r="P192" s="41">
        <v>2.0737176027009669E-3</v>
      </c>
      <c r="Q192" s="42">
        <v>4.2805540523921607E-3</v>
      </c>
      <c r="R192" s="31"/>
    </row>
    <row r="193" spans="2:18" ht="34.9" x14ac:dyDescent="0.45">
      <c r="B193" s="39" t="s">
        <v>163</v>
      </c>
      <c r="C193" s="40">
        <v>9.9512488563029827E-4</v>
      </c>
      <c r="D193" s="41">
        <v>2.5801906125600634E-3</v>
      </c>
      <c r="E193" s="41">
        <v>1.9861278585893288E-3</v>
      </c>
      <c r="F193" s="41">
        <v>2.6322164484619244E-3</v>
      </c>
      <c r="G193" s="41">
        <v>2.6129141093283836E-3</v>
      </c>
      <c r="H193" s="41">
        <v>2.2442246662598433E-3</v>
      </c>
      <c r="I193" s="41">
        <v>3.0114240877140899E-3</v>
      </c>
      <c r="J193" s="41">
        <v>8.4570288512846072E-3</v>
      </c>
      <c r="K193" s="41">
        <v>7.5512046335130803E-4</v>
      </c>
      <c r="L193" s="41">
        <v>3.8712817706040815E-4</v>
      </c>
      <c r="M193" s="41">
        <v>2.715999534109746E-4</v>
      </c>
      <c r="N193" s="41">
        <v>2.1927169255716089E-3</v>
      </c>
      <c r="O193" s="41">
        <v>3.6250699026153374E-3</v>
      </c>
      <c r="P193" s="41">
        <v>1.5746306682415995E-3</v>
      </c>
      <c r="Q193" s="42">
        <v>1.5885517220395236E-3</v>
      </c>
      <c r="R193" s="31"/>
    </row>
    <row r="194" spans="2:18" ht="34.9" x14ac:dyDescent="0.45">
      <c r="B194" s="39" t="s">
        <v>164</v>
      </c>
      <c r="C194" s="40">
        <v>1.5217366688245455E-3</v>
      </c>
      <c r="D194" s="41">
        <v>4.143560555211534E-3</v>
      </c>
      <c r="E194" s="41">
        <v>5.7642496297376179E-3</v>
      </c>
      <c r="F194" s="41">
        <v>7.6445264820671618E-3</v>
      </c>
      <c r="G194" s="41">
        <v>2.1819067100488122E-3</v>
      </c>
      <c r="H194" s="41">
        <v>1.4390454750071479E-3</v>
      </c>
      <c r="I194" s="41">
        <v>4.6511246799223818E-3</v>
      </c>
      <c r="J194" s="41">
        <v>2.1513729196598506E-4</v>
      </c>
      <c r="K194" s="41">
        <v>2.3130143775008374E-3</v>
      </c>
      <c r="L194" s="41">
        <v>1.7248972610674413E-3</v>
      </c>
      <c r="M194" s="41">
        <v>1.56354579676228E-3</v>
      </c>
      <c r="N194" s="41">
        <v>1.5055669597013944E-3</v>
      </c>
      <c r="O194" s="41">
        <v>6.5642287359141197E-3</v>
      </c>
      <c r="P194" s="41">
        <v>9.0583025666759898E-3</v>
      </c>
      <c r="Q194" s="42">
        <v>6.2166805449317582E-3</v>
      </c>
      <c r="R194" s="31"/>
    </row>
    <row r="195" spans="2:18" ht="23.25" x14ac:dyDescent="0.45">
      <c r="B195" s="39" t="s">
        <v>165</v>
      </c>
      <c r="C195" s="40">
        <v>3.4439287374356986E-3</v>
      </c>
      <c r="D195" s="41">
        <v>2.3031136586768443E-3</v>
      </c>
      <c r="E195" s="41">
        <v>7.6242631445065775E-4</v>
      </c>
      <c r="F195" s="41">
        <v>3.4201791196568857E-3</v>
      </c>
      <c r="G195" s="41">
        <v>2.7869713372226579E-3</v>
      </c>
      <c r="H195" s="41">
        <v>1.2893909396381412E-3</v>
      </c>
      <c r="I195" s="41">
        <v>8.1792513800012269E-3</v>
      </c>
      <c r="J195" s="41">
        <v>1.5228165659062121E-3</v>
      </c>
      <c r="K195" s="41">
        <v>2.3820521802154116E-3</v>
      </c>
      <c r="L195" s="41">
        <v>6.1713368186282367E-3</v>
      </c>
      <c r="M195" s="41">
        <v>4.3351649113223881E-3</v>
      </c>
      <c r="N195" s="41">
        <v>1.9946933325270242E-3</v>
      </c>
      <c r="O195" s="41">
        <v>6.4384162594415927E-4</v>
      </c>
      <c r="P195" s="41">
        <v>1.2848950862550635E-3</v>
      </c>
      <c r="Q195" s="42">
        <v>2.3407723216608604E-3</v>
      </c>
      <c r="R195" s="31"/>
    </row>
    <row r="196" spans="2:18" ht="23.25" x14ac:dyDescent="0.45">
      <c r="B196" s="39" t="s">
        <v>166</v>
      </c>
      <c r="C196" s="40">
        <v>1.1119062019350839E-4</v>
      </c>
      <c r="D196" s="41">
        <v>0</v>
      </c>
      <c r="E196" s="41">
        <v>0</v>
      </c>
      <c r="F196" s="41">
        <v>3.8382324829369561E-3</v>
      </c>
      <c r="G196" s="41">
        <v>5.9674355837538627E-2</v>
      </c>
      <c r="H196" s="41">
        <v>4.9163744305364895E-4</v>
      </c>
      <c r="I196" s="41">
        <v>5.9878658579055931E-3</v>
      </c>
      <c r="J196" s="41">
        <v>7.2539107360092966E-3</v>
      </c>
      <c r="K196" s="41">
        <v>3.0201191212977239E-2</v>
      </c>
      <c r="L196" s="41">
        <v>0.14719037514742461</v>
      </c>
      <c r="M196" s="41">
        <v>0</v>
      </c>
      <c r="N196" s="41">
        <v>0</v>
      </c>
      <c r="O196" s="41">
        <v>0</v>
      </c>
      <c r="P196" s="41">
        <v>3.5895976990678064E-4</v>
      </c>
      <c r="Q196" s="42">
        <v>3.3327081997085076E-2</v>
      </c>
      <c r="R196" s="31"/>
    </row>
    <row r="197" spans="2:18" x14ac:dyDescent="0.45">
      <c r="B197" s="39" t="s">
        <v>167</v>
      </c>
      <c r="C197" s="40">
        <v>0.51453530866798192</v>
      </c>
      <c r="D197" s="41">
        <v>0.4812511188382228</v>
      </c>
      <c r="E197" s="41">
        <v>0.48356241113890314</v>
      </c>
      <c r="F197" s="41">
        <v>0.38902345624355589</v>
      </c>
      <c r="G197" s="41">
        <v>0.2789552846696568</v>
      </c>
      <c r="H197" s="41">
        <v>0.4439027768556309</v>
      </c>
      <c r="I197" s="41">
        <v>0.28208338242324515</v>
      </c>
      <c r="J197" s="41">
        <v>0.20858473491870838</v>
      </c>
      <c r="K197" s="41">
        <v>0.21142800994440297</v>
      </c>
      <c r="L197" s="41">
        <v>0.25863334261463899</v>
      </c>
      <c r="M197" s="41">
        <v>0.51510985690685029</v>
      </c>
      <c r="N197" s="41">
        <v>0.49593688472224867</v>
      </c>
      <c r="O197" s="41">
        <v>0.48961351548234155</v>
      </c>
      <c r="P197" s="41">
        <v>0.46885555454357791</v>
      </c>
      <c r="Q197" s="42">
        <v>0.40778979820950545</v>
      </c>
      <c r="R197" s="31"/>
    </row>
    <row r="198" spans="2:18" x14ac:dyDescent="0.45">
      <c r="B198" s="39" t="s">
        <v>168</v>
      </c>
      <c r="C198" s="40">
        <v>0.84157383382655582</v>
      </c>
      <c r="D198" s="41">
        <v>0.80935441521073137</v>
      </c>
      <c r="E198" s="41">
        <v>0.81632381268404997</v>
      </c>
      <c r="F198" s="41">
        <v>0.7475194557085546</v>
      </c>
      <c r="G198" s="41">
        <v>0.54579138111434911</v>
      </c>
      <c r="H198" s="41">
        <v>0.75728923413477522</v>
      </c>
      <c r="I198" s="41">
        <v>0.59446091156939218</v>
      </c>
      <c r="J198" s="41">
        <v>0.43511301083871246</v>
      </c>
      <c r="K198" s="41">
        <v>0.43874863396670988</v>
      </c>
      <c r="L198" s="41">
        <v>0.50892052373788488</v>
      </c>
      <c r="M198" s="41">
        <v>0.84491163999971985</v>
      </c>
      <c r="N198" s="41">
        <v>0.82413268273989049</v>
      </c>
      <c r="O198" s="41">
        <v>0.82082700372995343</v>
      </c>
      <c r="P198" s="41">
        <v>0.820528060984971</v>
      </c>
      <c r="Q198" s="42">
        <v>0.77169380320454839</v>
      </c>
      <c r="R198" s="31"/>
    </row>
    <row r="199" spans="2:18" ht="23.25" x14ac:dyDescent="0.45">
      <c r="B199" s="39" t="s">
        <v>169</v>
      </c>
      <c r="C199" s="40">
        <v>0.28714878775708785</v>
      </c>
      <c r="D199" s="41">
        <v>0.29086829799429609</v>
      </c>
      <c r="E199" s="41">
        <v>0.32988340741040939</v>
      </c>
      <c r="F199" s="41">
        <v>0.3218057420791966</v>
      </c>
      <c r="G199" s="41">
        <v>0.30732588706776293</v>
      </c>
      <c r="H199" s="41">
        <v>0.27547268417832965</v>
      </c>
      <c r="I199" s="41">
        <v>0.23717118330279291</v>
      </c>
      <c r="J199" s="41">
        <v>0.20650430046898455</v>
      </c>
      <c r="K199" s="41">
        <v>0.23308427065935478</v>
      </c>
      <c r="L199" s="41">
        <v>0.37279067454507642</v>
      </c>
      <c r="M199" s="41">
        <v>0.28305174184378057</v>
      </c>
      <c r="N199" s="41">
        <v>0.28713431763726377</v>
      </c>
      <c r="O199" s="41">
        <v>0.32746963147476454</v>
      </c>
      <c r="P199" s="41">
        <v>0.34302321609358521</v>
      </c>
      <c r="Q199" s="42">
        <v>0.37803725036917973</v>
      </c>
      <c r="R199" s="31"/>
    </row>
    <row r="200" spans="2:18" ht="34.9" x14ac:dyDescent="0.45">
      <c r="B200" s="39" t="s">
        <v>170</v>
      </c>
      <c r="C200" s="40">
        <v>3.2069597555727305</v>
      </c>
      <c r="D200" s="41">
        <v>2.5915479160976496</v>
      </c>
      <c r="E200" s="41">
        <v>2.2973165981243042</v>
      </c>
      <c r="F200" s="41">
        <v>2.1408248082681904</v>
      </c>
      <c r="G200" s="41">
        <v>2.0806944479843588</v>
      </c>
      <c r="H200" s="41">
        <v>2.5720955856248811</v>
      </c>
      <c r="I200" s="41">
        <v>2.3107855548758107</v>
      </c>
      <c r="J200" s="41">
        <v>2.2626015647157893</v>
      </c>
      <c r="K200" s="41">
        <v>2.3057225143619431</v>
      </c>
      <c r="L200" s="41">
        <v>1.9721759825898053</v>
      </c>
      <c r="M200" s="41">
        <v>3.2793148654950142</v>
      </c>
      <c r="N200" s="41">
        <v>2.7128713971334464</v>
      </c>
      <c r="O200" s="41">
        <v>2.3625639659471065</v>
      </c>
      <c r="P200" s="41">
        <v>2.2059647278544201</v>
      </c>
      <c r="Q200" s="42">
        <v>1.9542060740353089</v>
      </c>
      <c r="R200" s="31"/>
    </row>
    <row r="201" spans="2:18" ht="23.25" x14ac:dyDescent="0.45">
      <c r="B201" s="39" t="s">
        <v>171</v>
      </c>
      <c r="C201" s="40">
        <v>0.99344585040730571</v>
      </c>
      <c r="D201" s="41">
        <v>0.982580602359999</v>
      </c>
      <c r="E201" s="41">
        <v>0.95651595965567315</v>
      </c>
      <c r="F201" s="41">
        <v>0.94283018603456992</v>
      </c>
      <c r="G201" s="41">
        <v>0.94614968112351205</v>
      </c>
      <c r="H201" s="41">
        <v>0.97368531290435889</v>
      </c>
      <c r="I201" s="41">
        <v>0.96338004261783261</v>
      </c>
      <c r="J201" s="41">
        <v>0.97477693024783918</v>
      </c>
      <c r="K201" s="41">
        <v>0.98010301853182247</v>
      </c>
      <c r="L201" s="41">
        <v>0.97081408592332508</v>
      </c>
      <c r="M201" s="41">
        <v>0.99500093012677737</v>
      </c>
      <c r="N201" s="41">
        <v>0.98981903562502693</v>
      </c>
      <c r="O201" s="41">
        <v>0.96600571379820221</v>
      </c>
      <c r="P201" s="41">
        <v>0.94477804577600411</v>
      </c>
      <c r="Q201" s="42">
        <v>0.90587879583768882</v>
      </c>
      <c r="R201" s="31"/>
    </row>
    <row r="202" spans="2:18" ht="23.25" x14ac:dyDescent="0.45">
      <c r="B202" s="39" t="s">
        <v>172</v>
      </c>
      <c r="C202" s="40">
        <v>6.5541495926935561E-3</v>
      </c>
      <c r="D202" s="41">
        <v>1.6000900750275451E-2</v>
      </c>
      <c r="E202" s="41">
        <v>4.2321100673506598E-2</v>
      </c>
      <c r="F202" s="41">
        <v>4.936787430416964E-2</v>
      </c>
      <c r="G202" s="41">
        <v>4.1026431836711494E-2</v>
      </c>
      <c r="H202" s="41">
        <v>2.5025296156002103E-2</v>
      </c>
      <c r="I202" s="41">
        <v>3.2339939541420157E-2</v>
      </c>
      <c r="J202" s="41">
        <v>2.4412784702852488E-2</v>
      </c>
      <c r="K202" s="41">
        <v>1.9896981468176748E-2</v>
      </c>
      <c r="L202" s="41">
        <v>2.1536397732333946E-2</v>
      </c>
      <c r="M202" s="41">
        <v>4.9990698732228873E-3</v>
      </c>
      <c r="N202" s="41">
        <v>1.0180964374973372E-2</v>
      </c>
      <c r="O202" s="41">
        <v>3.1914260313661784E-2</v>
      </c>
      <c r="P202" s="41">
        <v>4.8802600610398317E-2</v>
      </c>
      <c r="Q202" s="42">
        <v>7.3780926225955432E-2</v>
      </c>
      <c r="R202" s="31"/>
    </row>
    <row r="203" spans="2:18" ht="23.25" x14ac:dyDescent="0.45">
      <c r="B203" s="39" t="s">
        <v>173</v>
      </c>
      <c r="C203" s="40">
        <v>0</v>
      </c>
      <c r="D203" s="41">
        <v>1.4184968897255879E-3</v>
      </c>
      <c r="E203" s="41">
        <v>1.162939670819851E-3</v>
      </c>
      <c r="F203" s="41">
        <v>7.8019396612598576E-3</v>
      </c>
      <c r="G203" s="41">
        <v>1.2823887039777547E-2</v>
      </c>
      <c r="H203" s="41">
        <v>1.2893909396381412E-3</v>
      </c>
      <c r="I203" s="41">
        <v>4.2800178407466204E-3</v>
      </c>
      <c r="J203" s="41">
        <v>8.1028504930818048E-4</v>
      </c>
      <c r="K203" s="41">
        <v>0</v>
      </c>
      <c r="L203" s="41">
        <v>7.6495163443407342E-3</v>
      </c>
      <c r="M203" s="41">
        <v>0</v>
      </c>
      <c r="N203" s="41">
        <v>0</v>
      </c>
      <c r="O203" s="41">
        <v>2.0800258881349888E-3</v>
      </c>
      <c r="P203" s="41">
        <v>6.4193536135979685E-3</v>
      </c>
      <c r="Q203" s="42">
        <v>2.0340277936357509E-2</v>
      </c>
      <c r="R203" s="31"/>
    </row>
    <row r="204" spans="2:18" x14ac:dyDescent="0.45">
      <c r="B204" s="39" t="s">
        <v>174</v>
      </c>
      <c r="C204" s="40">
        <v>0.58374320264802482</v>
      </c>
      <c r="D204" s="41">
        <v>0.6192139174752278</v>
      </c>
      <c r="E204" s="41">
        <v>0.62376055086011117</v>
      </c>
      <c r="F204" s="41">
        <v>0.65065000979556953</v>
      </c>
      <c r="G204" s="41">
        <v>0.82554182059551495</v>
      </c>
      <c r="H204" s="41">
        <v>0.60855830079256368</v>
      </c>
      <c r="I204" s="41">
        <v>0.78218987850649013</v>
      </c>
      <c r="J204" s="41">
        <v>0.87982970604309196</v>
      </c>
      <c r="K204" s="41">
        <v>0.90309214233256063</v>
      </c>
      <c r="L204" s="41">
        <v>0.92232735608007377</v>
      </c>
      <c r="M204" s="41">
        <v>0.59327848601484423</v>
      </c>
      <c r="N204" s="41">
        <v>0.60878870342265046</v>
      </c>
      <c r="O204" s="41">
        <v>0.61765528367507716</v>
      </c>
      <c r="P204" s="41">
        <v>0.61685321218672551</v>
      </c>
      <c r="Q204" s="42">
        <v>0.6196646127051495</v>
      </c>
      <c r="R204" s="31"/>
    </row>
    <row r="205" spans="2:18" x14ac:dyDescent="0.45">
      <c r="B205" s="39" t="s">
        <v>175</v>
      </c>
      <c r="C205" s="40">
        <v>0.32345787022154127</v>
      </c>
      <c r="D205" s="41">
        <v>0.28877828276477391</v>
      </c>
      <c r="E205" s="41">
        <v>0.29742756175510282</v>
      </c>
      <c r="F205" s="41">
        <v>0.25112496045585248</v>
      </c>
      <c r="G205" s="41">
        <v>9.9747223331126053E-2</v>
      </c>
      <c r="H205" s="41">
        <v>0.29443699008650476</v>
      </c>
      <c r="I205" s="41">
        <v>0.15801656892054561</v>
      </c>
      <c r="J205" s="41">
        <v>7.8191610109480114E-2</v>
      </c>
      <c r="K205" s="41">
        <v>5.5047449850105318E-2</v>
      </c>
      <c r="L205" s="41">
        <v>2.8475675587964176E-2</v>
      </c>
      <c r="M205" s="41">
        <v>0.31851508442518311</v>
      </c>
      <c r="N205" s="41">
        <v>0.29494174496767411</v>
      </c>
      <c r="O205" s="41">
        <v>0.29918838537587067</v>
      </c>
      <c r="P205" s="41">
        <v>0.29356770381862884</v>
      </c>
      <c r="Q205" s="42">
        <v>0.24992072653388908</v>
      </c>
      <c r="R205" s="31"/>
    </row>
    <row r="206" spans="2:18" x14ac:dyDescent="0.45">
      <c r="B206" s="39" t="s">
        <v>176</v>
      </c>
      <c r="C206" s="40">
        <v>7.2668137491824061E-2</v>
      </c>
      <c r="D206" s="41">
        <v>7.8057686546211522E-2</v>
      </c>
      <c r="E206" s="41">
        <v>6.1752987924404035E-2</v>
      </c>
      <c r="F206" s="41">
        <v>7.3630954201298948E-2</v>
      </c>
      <c r="G206" s="41">
        <v>4.5670465723984872E-2</v>
      </c>
      <c r="H206" s="41">
        <v>8.0645802376472717E-2</v>
      </c>
      <c r="I206" s="41">
        <v>4.618741402580552E-2</v>
      </c>
      <c r="J206" s="41">
        <v>2.7250174825067894E-2</v>
      </c>
      <c r="K206" s="41">
        <v>3.1788918048632486E-2</v>
      </c>
      <c r="L206" s="41">
        <v>2.0836875353375021E-2</v>
      </c>
      <c r="M206" s="41">
        <v>6.9242762868243254E-2</v>
      </c>
      <c r="N206" s="41">
        <v>8.1139252120676242E-2</v>
      </c>
      <c r="O206" s="41">
        <v>6.6249629793267151E-2</v>
      </c>
      <c r="P206" s="41">
        <v>6.8810173445529199E-2</v>
      </c>
      <c r="Q206" s="42">
        <v>8.7277276463324602E-2</v>
      </c>
      <c r="R206" s="31"/>
    </row>
    <row r="207" spans="2:18" x14ac:dyDescent="0.45">
      <c r="B207" s="39" t="s">
        <v>177</v>
      </c>
      <c r="C207" s="40">
        <v>2.0130789638609117E-2</v>
      </c>
      <c r="D207" s="41">
        <v>1.3950113213787415E-2</v>
      </c>
      <c r="E207" s="41">
        <v>1.7058899460381128E-2</v>
      </c>
      <c r="F207" s="41">
        <v>2.4594075547277525E-2</v>
      </c>
      <c r="G207" s="41">
        <v>2.90404903493734E-2</v>
      </c>
      <c r="H207" s="41">
        <v>1.6358906744457873E-2</v>
      </c>
      <c r="I207" s="41">
        <v>1.360613854715907E-2</v>
      </c>
      <c r="J207" s="41">
        <v>1.4728509022360026E-2</v>
      </c>
      <c r="K207" s="41">
        <v>1.0071489768701977E-2</v>
      </c>
      <c r="L207" s="41">
        <v>2.8360092978587662E-2</v>
      </c>
      <c r="M207" s="41">
        <v>1.8963666691731398E-2</v>
      </c>
      <c r="N207" s="41">
        <v>1.5130299488999729E-2</v>
      </c>
      <c r="O207" s="41">
        <v>1.6906701155785093E-2</v>
      </c>
      <c r="P207" s="41">
        <v>2.0768910549115865E-2</v>
      </c>
      <c r="Q207" s="42">
        <v>4.3137384297636194E-2</v>
      </c>
      <c r="R207" s="31"/>
    </row>
    <row r="208" spans="2:18" x14ac:dyDescent="0.45">
      <c r="B208" s="39" t="s">
        <v>178</v>
      </c>
      <c r="C208" s="40">
        <v>0.89191389609315008</v>
      </c>
      <c r="D208" s="41">
        <v>0.92376825684624908</v>
      </c>
      <c r="E208" s="41">
        <v>0.93263687614144475</v>
      </c>
      <c r="F208" s="41">
        <v>0.9277710882121093</v>
      </c>
      <c r="G208" s="41">
        <v>0.96911522045607834</v>
      </c>
      <c r="H208" s="41">
        <v>0.93949996784656953</v>
      </c>
      <c r="I208" s="41">
        <v>0.97500303093453877</v>
      </c>
      <c r="J208" s="41">
        <v>0.97792188777226374</v>
      </c>
      <c r="K208" s="41">
        <v>0.98509165149031885</v>
      </c>
      <c r="L208" s="41">
        <v>0.98883131539130908</v>
      </c>
      <c r="M208" s="41">
        <v>0.89392660641603972</v>
      </c>
      <c r="N208" s="41">
        <v>0.91094739398585434</v>
      </c>
      <c r="O208" s="41">
        <v>0.92430859960979583</v>
      </c>
      <c r="P208" s="41">
        <v>0.92498560651429029</v>
      </c>
      <c r="Q208" s="42">
        <v>0.92268382384094838</v>
      </c>
      <c r="R208" s="31"/>
    </row>
    <row r="209" spans="2:18" x14ac:dyDescent="0.45">
      <c r="B209" s="39" t="s">
        <v>179</v>
      </c>
      <c r="C209" s="40">
        <v>8.7782351081272122E-2</v>
      </c>
      <c r="D209" s="41">
        <v>6.2063084404232159E-2</v>
      </c>
      <c r="E209" s="41">
        <v>5.5106440395007734E-2</v>
      </c>
      <c r="F209" s="41">
        <v>5.8575568415116838E-2</v>
      </c>
      <c r="G209" s="41">
        <v>2.1007961712401962E-2</v>
      </c>
      <c r="H209" s="41">
        <v>4.5552150264223483E-2</v>
      </c>
      <c r="I209" s="41">
        <v>2.2322517735418015E-2</v>
      </c>
      <c r="J209" s="41">
        <v>1.7791901621657578E-2</v>
      </c>
      <c r="K209" s="41">
        <v>1.4404806043258981E-2</v>
      </c>
      <c r="L209" s="41">
        <v>6.5002266419096283E-3</v>
      </c>
      <c r="M209" s="41">
        <v>8.7119433242642083E-2</v>
      </c>
      <c r="N209" s="41">
        <v>7.2795979970317864E-2</v>
      </c>
      <c r="O209" s="41">
        <v>6.0341428537183314E-2</v>
      </c>
      <c r="P209" s="41">
        <v>6.224058125333877E-2</v>
      </c>
      <c r="Q209" s="42">
        <v>5.5926361953508925E-2</v>
      </c>
      <c r="R209" s="31"/>
    </row>
    <row r="210" spans="2:18" x14ac:dyDescent="0.45">
      <c r="B210" s="39" t="s">
        <v>180</v>
      </c>
      <c r="C210" s="40">
        <v>1.4116470418358498E-2</v>
      </c>
      <c r="D210" s="41">
        <v>1.2834734683582349E-2</v>
      </c>
      <c r="E210" s="41">
        <v>8.5357454497860755E-3</v>
      </c>
      <c r="F210" s="41">
        <v>7.5268447889936703E-3</v>
      </c>
      <c r="G210" s="41">
        <v>5.7970613624152107E-3</v>
      </c>
      <c r="H210" s="41">
        <v>6.5101842866618406E-3</v>
      </c>
      <c r="I210" s="41">
        <v>2.6744513300426798E-3</v>
      </c>
      <c r="J210" s="41">
        <v>3.0287801583861788E-3</v>
      </c>
      <c r="K210" s="41">
        <v>0</v>
      </c>
      <c r="L210" s="41">
        <v>1.9152900780939261E-3</v>
      </c>
      <c r="M210" s="41">
        <v>1.4042022069881957E-2</v>
      </c>
      <c r="N210" s="41">
        <v>1.4262503470220239E-2</v>
      </c>
      <c r="O210" s="41">
        <v>1.2559247523780768E-2</v>
      </c>
      <c r="P210" s="41">
        <v>6.4464428070725608E-3</v>
      </c>
      <c r="Q210" s="42">
        <v>1.257081514957532E-2</v>
      </c>
      <c r="R210" s="31"/>
    </row>
    <row r="211" spans="2:18" x14ac:dyDescent="0.45">
      <c r="B211" s="39" t="s">
        <v>181</v>
      </c>
      <c r="C211" s="40">
        <v>6.1872824072182085E-3</v>
      </c>
      <c r="D211" s="41">
        <v>1.3339240659360938E-3</v>
      </c>
      <c r="E211" s="41">
        <v>3.7209380137611095E-3</v>
      </c>
      <c r="F211" s="41">
        <v>6.1264985837801138E-3</v>
      </c>
      <c r="G211" s="41">
        <v>4.079756469104902E-3</v>
      </c>
      <c r="H211" s="41">
        <v>8.4376976025453826E-3</v>
      </c>
      <c r="I211" s="41">
        <v>0</v>
      </c>
      <c r="J211" s="41">
        <v>1.2574304476928647E-3</v>
      </c>
      <c r="K211" s="41">
        <v>5.0354246642256241E-4</v>
      </c>
      <c r="L211" s="41">
        <v>2.7531678886870622E-3</v>
      </c>
      <c r="M211" s="41">
        <v>4.9119382714374943E-3</v>
      </c>
      <c r="N211" s="41">
        <v>1.9941225736076909E-3</v>
      </c>
      <c r="O211" s="41">
        <v>2.7907243292386091E-3</v>
      </c>
      <c r="P211" s="41">
        <v>6.3273694252979238E-3</v>
      </c>
      <c r="Q211" s="42">
        <v>8.8189990559671E-3</v>
      </c>
      <c r="R211" s="31"/>
    </row>
    <row r="212" spans="2:18" ht="23.25" x14ac:dyDescent="0.45">
      <c r="B212" s="39" t="s">
        <v>182</v>
      </c>
      <c r="C212" s="40">
        <v>0.43629202009247953</v>
      </c>
      <c r="D212" s="41">
        <v>0.44283895983190957</v>
      </c>
      <c r="E212" s="41">
        <v>0.44405944624395355</v>
      </c>
      <c r="F212" s="41">
        <v>0.50218786789804704</v>
      </c>
      <c r="G212" s="41">
        <v>0.7129294683593671</v>
      </c>
      <c r="H212" s="41">
        <v>0.5191125928253022</v>
      </c>
      <c r="I212" s="41">
        <v>0.65502924946988461</v>
      </c>
      <c r="J212" s="41">
        <v>0.78474808028856136</v>
      </c>
      <c r="K212" s="41">
        <v>0.80715659074779944</v>
      </c>
      <c r="L212" s="41">
        <v>0.83086395340539632</v>
      </c>
      <c r="M212" s="41">
        <v>0.43837178473776717</v>
      </c>
      <c r="N212" s="41">
        <v>0.42715002517578643</v>
      </c>
      <c r="O212" s="41">
        <v>0.43164881911337361</v>
      </c>
      <c r="P212" s="41">
        <v>0.4404547020677515</v>
      </c>
      <c r="Q212" s="42">
        <v>0.47257752312759393</v>
      </c>
      <c r="R212" s="31"/>
    </row>
    <row r="213" spans="2:18" ht="23.25" x14ac:dyDescent="0.45">
      <c r="B213" s="39" t="s">
        <v>183</v>
      </c>
      <c r="C213" s="40">
        <v>0.45017959248093609</v>
      </c>
      <c r="D213" s="41">
        <v>0.4254379342206846</v>
      </c>
      <c r="E213" s="41">
        <v>0.41622959285477168</v>
      </c>
      <c r="F213" s="41">
        <v>0.35062491127961209</v>
      </c>
      <c r="G213" s="41">
        <v>0.16587725452984559</v>
      </c>
      <c r="H213" s="41">
        <v>0.39167713578239083</v>
      </c>
      <c r="I213" s="41">
        <v>0.26341856276509817</v>
      </c>
      <c r="J213" s="41">
        <v>0.13338972400373827</v>
      </c>
      <c r="K213" s="41">
        <v>0.12254999674111602</v>
      </c>
      <c r="L213" s="41">
        <v>9.9649447626197957E-2</v>
      </c>
      <c r="M213" s="41">
        <v>0.44959420938781519</v>
      </c>
      <c r="N213" s="41">
        <v>0.43578805138991705</v>
      </c>
      <c r="O213" s="41">
        <v>0.42518416437253748</v>
      </c>
      <c r="P213" s="41">
        <v>0.41433756769748786</v>
      </c>
      <c r="Q213" s="42">
        <v>0.32300379479288499</v>
      </c>
      <c r="R213" s="31"/>
    </row>
    <row r="214" spans="2:18" ht="23.25" x14ac:dyDescent="0.45">
      <c r="B214" s="39" t="s">
        <v>184</v>
      </c>
      <c r="C214" s="40">
        <v>0.1084664020524576</v>
      </c>
      <c r="D214" s="41">
        <v>0.11765909905029903</v>
      </c>
      <c r="E214" s="41">
        <v>0.12507072178772838</v>
      </c>
      <c r="F214" s="41">
        <v>0.12788679720406612</v>
      </c>
      <c r="G214" s="41">
        <v>8.3538245755059512E-2</v>
      </c>
      <c r="H214" s="41">
        <v>8.0443082640275998E-2</v>
      </c>
      <c r="I214" s="41">
        <v>7.4839579435045891E-2</v>
      </c>
      <c r="J214" s="41">
        <v>6.0813977971871588E-2</v>
      </c>
      <c r="K214" s="41">
        <v>4.960199619778724E-2</v>
      </c>
      <c r="L214" s="41">
        <v>3.4437415536785511E-2</v>
      </c>
      <c r="M214" s="41">
        <v>0.10714999729011442</v>
      </c>
      <c r="N214" s="41">
        <v>0.12589688245244035</v>
      </c>
      <c r="O214" s="41">
        <v>0.12899669736615701</v>
      </c>
      <c r="P214" s="41">
        <v>0.12499254813330575</v>
      </c>
      <c r="Q214" s="42">
        <v>0.16018333020053846</v>
      </c>
      <c r="R214" s="31"/>
    </row>
    <row r="215" spans="2:18" ht="23.25" x14ac:dyDescent="0.45">
      <c r="B215" s="39" t="s">
        <v>185</v>
      </c>
      <c r="C215" s="40">
        <v>5.0619853741266044E-3</v>
      </c>
      <c r="D215" s="41">
        <v>1.4064006897108504E-2</v>
      </c>
      <c r="E215" s="41">
        <v>1.4640239113545875E-2</v>
      </c>
      <c r="F215" s="41">
        <v>1.9300423618275147E-2</v>
      </c>
      <c r="G215" s="41">
        <v>3.7655031355728036E-2</v>
      </c>
      <c r="H215" s="41">
        <v>8.7671887520310177E-3</v>
      </c>
      <c r="I215" s="41">
        <v>6.7126083299715823E-3</v>
      </c>
      <c r="J215" s="41">
        <v>2.1048217735828986E-2</v>
      </c>
      <c r="K215" s="41">
        <v>2.0691416313297024E-2</v>
      </c>
      <c r="L215" s="41">
        <v>3.5049183431620182E-2</v>
      </c>
      <c r="M215" s="41">
        <v>4.8840085843021418E-3</v>
      </c>
      <c r="N215" s="41">
        <v>1.1165040981856616E-2</v>
      </c>
      <c r="O215" s="41">
        <v>1.4170319147930687E-2</v>
      </c>
      <c r="P215" s="41">
        <v>2.021518210145383E-2</v>
      </c>
      <c r="Q215" s="42">
        <v>4.4235351878982379E-2</v>
      </c>
      <c r="R215" s="31"/>
    </row>
    <row r="216" spans="2:18" x14ac:dyDescent="0.45">
      <c r="B216" s="39" t="s">
        <v>186</v>
      </c>
      <c r="C216" s="40">
        <v>0.85553688699666952</v>
      </c>
      <c r="D216" s="41">
        <v>0.7900641755797061</v>
      </c>
      <c r="E216" s="41">
        <v>0.72433854114509721</v>
      </c>
      <c r="F216" s="41">
        <v>0.76257485094792254</v>
      </c>
      <c r="G216" s="41">
        <v>0.88617183765702168</v>
      </c>
      <c r="H216" s="41">
        <v>0.77731699284469247</v>
      </c>
      <c r="I216" s="41">
        <v>0.85188441842290508</v>
      </c>
      <c r="J216" s="41">
        <v>0.92812869330487013</v>
      </c>
      <c r="K216" s="41">
        <v>0.9455562644648402</v>
      </c>
      <c r="L216" s="41">
        <v>0.96620902833880062</v>
      </c>
      <c r="M216" s="41">
        <v>0.86849771876537463</v>
      </c>
      <c r="N216" s="41">
        <v>0.80385205139939386</v>
      </c>
      <c r="O216" s="41">
        <v>0.74458318126530632</v>
      </c>
      <c r="P216" s="41">
        <v>0.7103920819125098</v>
      </c>
      <c r="Q216" s="42">
        <v>0.74620027266224076</v>
      </c>
      <c r="R216" s="31"/>
    </row>
    <row r="217" spans="2:18" x14ac:dyDescent="0.45">
      <c r="B217" s="39" t="s">
        <v>187</v>
      </c>
      <c r="C217" s="40">
        <v>0.13942427761910034</v>
      </c>
      <c r="D217" s="41">
        <v>0.2006914661796062</v>
      </c>
      <c r="E217" s="41">
        <v>0.25259558529202319</v>
      </c>
      <c r="F217" s="41">
        <v>0.20685255075448533</v>
      </c>
      <c r="G217" s="41">
        <v>8.0446906130272625E-2</v>
      </c>
      <c r="H217" s="41">
        <v>0.21288684409850037</v>
      </c>
      <c r="I217" s="41">
        <v>0.12422765910654625</v>
      </c>
      <c r="J217" s="41">
        <v>6.1373746973737119E-2</v>
      </c>
      <c r="K217" s="41">
        <v>3.0906948087694727E-2</v>
      </c>
      <c r="L217" s="41">
        <v>1.3095050178265606E-2</v>
      </c>
      <c r="M217" s="41">
        <v>0.12737971441105117</v>
      </c>
      <c r="N217" s="41">
        <v>0.1872955560744396</v>
      </c>
      <c r="O217" s="41">
        <v>0.23954413470222155</v>
      </c>
      <c r="P217" s="41">
        <v>0.26107616686189172</v>
      </c>
      <c r="Q217" s="42">
        <v>0.20184660081462058</v>
      </c>
      <c r="R217" s="31"/>
    </row>
    <row r="218" spans="2:18" x14ac:dyDescent="0.45">
      <c r="B218" s="39" t="s">
        <v>188</v>
      </c>
      <c r="C218" s="40">
        <v>4.2859107632161096E-3</v>
      </c>
      <c r="D218" s="41">
        <v>8.1526120802843782E-3</v>
      </c>
      <c r="E218" s="41">
        <v>1.8414746816136848E-2</v>
      </c>
      <c r="F218" s="41">
        <v>2.1376163953379837E-2</v>
      </c>
      <c r="G218" s="41">
        <v>2.027027938947161E-2</v>
      </c>
      <c r="H218" s="41">
        <v>5.6836151774083167E-3</v>
      </c>
      <c r="I218" s="41">
        <v>1.3878590114437657E-2</v>
      </c>
      <c r="J218" s="41">
        <v>9.836875926841326E-3</v>
      </c>
      <c r="K218" s="41">
        <v>1.3151522443521899E-2</v>
      </c>
      <c r="L218" s="41">
        <v>9.4670905301906909E-3</v>
      </c>
      <c r="M218" s="41">
        <v>3.8583173456517073E-3</v>
      </c>
      <c r="N218" s="41">
        <v>7.6653907758546984E-3</v>
      </c>
      <c r="O218" s="41">
        <v>1.4149408594814044E-2</v>
      </c>
      <c r="P218" s="41">
        <v>2.1473892444290349E-2</v>
      </c>
      <c r="Q218" s="42">
        <v>3.3820788581990238E-2</v>
      </c>
      <c r="R218" s="31"/>
    </row>
    <row r="219" spans="2:18" x14ac:dyDescent="0.45">
      <c r="B219" s="39" t="s">
        <v>189</v>
      </c>
      <c r="C219" s="40">
        <v>7.5292462101435201E-4</v>
      </c>
      <c r="D219" s="41">
        <v>1.0917461604043764E-3</v>
      </c>
      <c r="E219" s="41">
        <v>4.6511267467433219E-3</v>
      </c>
      <c r="F219" s="41">
        <v>9.1964343442138153E-3</v>
      </c>
      <c r="G219" s="41">
        <v>1.3110976823233313E-2</v>
      </c>
      <c r="H219" s="41">
        <v>4.1125478793986947E-3</v>
      </c>
      <c r="I219" s="41">
        <v>1.0009332356110874E-2</v>
      </c>
      <c r="J219" s="41">
        <v>6.6068379455048835E-4</v>
      </c>
      <c r="K219" s="41">
        <v>1.0385265003943428E-2</v>
      </c>
      <c r="L219" s="41">
        <v>1.1228830952742484E-2</v>
      </c>
      <c r="M219" s="41">
        <v>2.6424947792157415E-4</v>
      </c>
      <c r="N219" s="41">
        <v>1.1870017503117359E-3</v>
      </c>
      <c r="O219" s="41">
        <v>1.7232754376577104E-3</v>
      </c>
      <c r="P219" s="41">
        <v>7.0578587813062985E-3</v>
      </c>
      <c r="Q219" s="42">
        <v>1.8132337941149459E-2</v>
      </c>
      <c r="R219" s="31"/>
    </row>
    <row r="220" spans="2:18" ht="14.65" thickBot="1" x14ac:dyDescent="0.5">
      <c r="B220" s="43" t="s">
        <v>190</v>
      </c>
      <c r="C220" s="44">
        <v>2.3657254511413828</v>
      </c>
      <c r="D220" s="45">
        <v>2.0946586227865365</v>
      </c>
      <c r="E220" s="45">
        <v>2.4250379167508664</v>
      </c>
      <c r="F220" s="45">
        <v>2.4045712268925152</v>
      </c>
      <c r="G220" s="45">
        <v>2.9441155991381347</v>
      </c>
      <c r="H220" s="45">
        <v>2.0643686527819067</v>
      </c>
      <c r="I220" s="45">
        <v>1.6896108753421342</v>
      </c>
      <c r="J220" s="45">
        <v>1.3792882361455796</v>
      </c>
      <c r="K220" s="45">
        <v>2.1250228954836308</v>
      </c>
      <c r="L220" s="45">
        <v>3.8851034815058161</v>
      </c>
      <c r="M220" s="45">
        <v>2.3195045202820821</v>
      </c>
      <c r="N220" s="45">
        <v>2.1262038797378247</v>
      </c>
      <c r="O220" s="45">
        <v>2.4950243115126436</v>
      </c>
      <c r="P220" s="45">
        <v>2.4292749165060576</v>
      </c>
      <c r="Q220" s="46">
        <v>3.456082953681213</v>
      </c>
      <c r="R220" s="31"/>
    </row>
    <row r="221" spans="2:18" x14ac:dyDescent="0.45">
      <c r="B221" s="50"/>
    </row>
  </sheetData>
  <mergeCells count="18">
    <mergeCell ref="C8:C9"/>
    <mergeCell ref="C10:I10"/>
    <mergeCell ref="C19:C20"/>
    <mergeCell ref="C21:I21"/>
    <mergeCell ref="C16:I16"/>
    <mergeCell ref="C17:D18"/>
    <mergeCell ref="E17:F17"/>
    <mergeCell ref="H17:H18"/>
    <mergeCell ref="I17:I18"/>
    <mergeCell ref="B83:B84"/>
    <mergeCell ref="C83:G83"/>
    <mergeCell ref="H83:L83"/>
    <mergeCell ref="M83:Q83"/>
    <mergeCell ref="C5:I5"/>
    <mergeCell ref="C6:D7"/>
    <mergeCell ref="E6:F6"/>
    <mergeCell ref="H6:H7"/>
    <mergeCell ref="I6:I7"/>
  </mergeCells>
  <pageMargins left="0.25" right="0.2" top="0.25" bottom="0.25" header="0.55000000000000004" footer="0.0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2016-10-10T19:08:12Z</cp:lastPrinted>
  <dcterms:created xsi:type="dcterms:W3CDTF">2013-08-06T13:22:30Z</dcterms:created>
  <dcterms:modified xsi:type="dcterms:W3CDTF">2018-03-18T15:19:39Z</dcterms:modified>
</cp:coreProperties>
</file>